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spreadsheetml.table+xml" PartName="/xl/tables/table4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 activeTab="4"/>
  </bookViews>
  <sheets>
    <sheet name="发表" sheetId="1" r:id="rId1"/>
    <sheet name="检索" sheetId="2" r:id="rId2"/>
    <sheet name="著作" sheetId="3" r:id="rId3"/>
    <sheet name="横向" sheetId="4" r:id="rId4"/>
    <sheet name="纵向社科" sheetId="5" r:id="rId5"/>
    <sheet name="纵向申报" sheetId="6" r:id="rId6"/>
  </sheets>
  <definedNames>
    <definedName name="_xlnm._FilterDatabase" localSheetId="5" hidden="1">纵向申报!$A$1:$F$2</definedName>
  </definedNames>
  <calcPr calcId="144525"/>
  <extLst/>
</workbook>
</file>

<file path=xl/sharedStrings.xml><?xml version="1.0" encoding="utf-8"?>
<sst xmlns="http://schemas.openxmlformats.org/spreadsheetml/2006/main" count="309">
  <si>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</si>
  <si>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</si>
  <si>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</si>
  <si>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</si>
  <si>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</si>
  <si>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</si>
  <si>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</si>
  <si>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</si>
  <si>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</si>
  <si>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</si>
  <si>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</si>
  <si>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</si>
  <si>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</si>
  <si>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</si>
  <si>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</si>
  <si>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</si>
  <si>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</si>
  <si>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</si>
  <si>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</si>
  <si>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从对比修辞学的角度看英汉语篇结构差异与二语写作教学研究</t>
  </si>
  <si>
    <t>外国语学院</t>
  </si>
  <si>
    <t>本校老师</t>
  </si>
  <si>
    <t>朱向荣</t>
  </si>
  <si>
    <t>2014-12-31</t>
  </si>
  <si>
    <t>技术教育研究</t>
  </si>
  <si>
    <t>第一单位</t>
  </si>
  <si>
    <t>正常版面</t>
  </si>
  <si>
    <t>英汉对比修辞与二语写作教学</t>
  </si>
  <si>
    <t>2014-12-30</t>
  </si>
  <si>
    <t>校园英语</t>
  </si>
  <si>
    <t>省市级学术刊物</t>
  </si>
  <si>
    <t>论语篇翻译中隐性评价的显化</t>
  </si>
  <si>
    <t>邓月萍</t>
  </si>
  <si>
    <t>2014-12-28</t>
  </si>
  <si>
    <t>基于平行语料库的翻译教学刍议</t>
  </si>
  <si>
    <t>2014-12-26</t>
  </si>
  <si>
    <t>重复录入与教务处</t>
  </si>
  <si>
    <t>文章</t>
  </si>
  <si>
    <t>利用教材中的典型课文进行跨文化教学的探讨</t>
  </si>
  <si>
    <t>赵金霞</t>
  </si>
  <si>
    <t>2014-12-25</t>
  </si>
  <si>
    <t>跨文化交际能力培养的研究与项目教学法的应用策略</t>
  </si>
  <si>
    <t>薛琳</t>
  </si>
  <si>
    <t>2014-12-15</t>
  </si>
  <si>
    <t>才智</t>
  </si>
  <si>
    <t>试论大学英语精读课堂教学方法的探讨和尝试</t>
  </si>
  <si>
    <t>许钢</t>
  </si>
  <si>
    <t>科技视界</t>
  </si>
  <si>
    <t>大学生综合职业能力调查浅析</t>
  </si>
  <si>
    <t>学生</t>
  </si>
  <si>
    <t>徐宇轩</t>
  </si>
  <si>
    <t>徐宇轩(学),王圆圆</t>
  </si>
  <si>
    <t>2014-12-11</t>
  </si>
  <si>
    <t>东方青年</t>
  </si>
  <si>
    <t>主位推进模式理论的多维度研究</t>
  </si>
  <si>
    <t>叶新</t>
  </si>
  <si>
    <t>叶新,王宏军</t>
  </si>
  <si>
    <t>2014-12-10</t>
  </si>
  <si>
    <t>绍兴文理学院学报</t>
  </si>
  <si>
    <t>技术本科院校商务英语专业人才培养方案的应然研究</t>
  </si>
  <si>
    <t>杨婷</t>
  </si>
  <si>
    <t>2014-12-02</t>
  </si>
  <si>
    <t>现代企业教育</t>
  </si>
  <si>
    <t>高等技术院校大学生职业价值观教育浅析</t>
  </si>
  <si>
    <t>王圆圆</t>
  </si>
  <si>
    <t>2014-12-01</t>
  </si>
  <si>
    <t>华人时刊</t>
  </si>
  <si>
    <t>基于环保理念的大学生节能环保观念浅析</t>
  </si>
  <si>
    <t>王惠秀文</t>
  </si>
  <si>
    <t>王惠秀文(学),王圆圆</t>
  </si>
  <si>
    <t>美国个人主义价值观的文化起源探索</t>
  </si>
  <si>
    <t>沈志</t>
  </si>
  <si>
    <t>2014-11-20</t>
  </si>
  <si>
    <t>青春岁月</t>
  </si>
  <si>
    <t>中美高等院校学生职业价值观的差异及归因分析</t>
  </si>
  <si>
    <t>毛英智</t>
  </si>
  <si>
    <t>毛英智(学),王圆圆</t>
  </si>
  <si>
    <t>2014-11-19</t>
  </si>
  <si>
    <t>求知导刊</t>
  </si>
  <si>
    <t>移动互联网时代大学英语教学模式中师生角色的重新思考---以上海电机学院为例</t>
  </si>
  <si>
    <t>黎景宜</t>
  </si>
  <si>
    <t>2014-11-15</t>
  </si>
  <si>
    <t>海外英语</t>
  </si>
  <si>
    <t>技术本科英语专业第二课堂调查研究与建设探索</t>
  </si>
  <si>
    <t>华莹</t>
  </si>
  <si>
    <t>教育学</t>
  </si>
  <si>
    <t>全国核心期刊</t>
  </si>
  <si>
    <t>跨文化视域下《广岛——最具“活力”的城市》中的“误读”和“解读”</t>
  </si>
  <si>
    <t>The most influential people to the growth of Emma</t>
  </si>
  <si>
    <t>史妍青</t>
  </si>
  <si>
    <t>2014-11-06</t>
  </si>
  <si>
    <t>《阿甘正传》与美国文化的重新解读</t>
  </si>
  <si>
    <t>程谷雨</t>
  </si>
  <si>
    <t>2014-11-01</t>
  </si>
  <si>
    <t>电影文学</t>
  </si>
  <si>
    <t>魏斯格贝尔的语言社团观探析</t>
  </si>
  <si>
    <t>彭彧</t>
  </si>
  <si>
    <t>2014-10-28</t>
  </si>
  <si>
    <t>东方教育</t>
  </si>
  <si>
    <t>再议文化导入与英语教学</t>
  </si>
  <si>
    <t>倪娟</t>
  </si>
  <si>
    <t>2014-10-15</t>
  </si>
  <si>
    <t>山东青年</t>
  </si>
  <si>
    <t>语料库理念与技术对外语教学的影响与启示</t>
  </si>
  <si>
    <t>干诚</t>
  </si>
  <si>
    <t>黑龙江科学</t>
  </si>
  <si>
    <t>论主位推进模式理论的应用</t>
  </si>
  <si>
    <t>2014-10-05</t>
  </si>
  <si>
    <t>学园</t>
  </si>
  <si>
    <t>论文集</t>
  </si>
  <si>
    <t>从CET-4翻译部分学生的典型错误看翻译教学存在的问题</t>
  </si>
  <si>
    <t>卜囡囡</t>
  </si>
  <si>
    <t>2014-10-01</t>
  </si>
  <si>
    <t>华东外语论坛</t>
  </si>
  <si>
    <t>全国性学术会议论文集</t>
  </si>
  <si>
    <t>“和制英语”多用的原因</t>
  </si>
  <si>
    <t>韩冰</t>
  </si>
  <si>
    <t>2014-09-30</t>
  </si>
  <si>
    <t>网友世界</t>
  </si>
  <si>
    <t>“慕课”：高等教育大规模开放在线课程评析</t>
  </si>
  <si>
    <t>2014-09-25</t>
  </si>
  <si>
    <t>大学生社会实践育人功能现状分析及建议</t>
  </si>
  <si>
    <t>连丽</t>
  </si>
  <si>
    <t>连丽(学),杨婷</t>
  </si>
  <si>
    <t>2014-09-22</t>
  </si>
  <si>
    <t>从文本类型理论角度论商务英语翻译标准的多元化</t>
  </si>
  <si>
    <t>徐鸿雁</t>
  </si>
  <si>
    <t>2014-09-20</t>
  </si>
  <si>
    <t>考试周刊</t>
  </si>
  <si>
    <t>论商务英语教学过程中听说技能的培养</t>
  </si>
  <si>
    <t>刘景莉</t>
  </si>
  <si>
    <t>2014-09-16</t>
  </si>
  <si>
    <t>外语语用能力的习得与培养</t>
  </si>
  <si>
    <t>王宏军</t>
  </si>
  <si>
    <t>2014-09-14</t>
  </si>
  <si>
    <t>嘉兴学院学报</t>
  </si>
  <si>
    <t>小议网络“神翻译”对翻译教学的启发</t>
  </si>
  <si>
    <t>张慧</t>
  </si>
  <si>
    <t>2014-09-10</t>
  </si>
  <si>
    <t>长春教育学院学报</t>
  </si>
  <si>
    <t>德国国家级才俊资助机构系统及其特点探析</t>
  </si>
  <si>
    <t>2014-09-01</t>
  </si>
  <si>
    <t>德语国家资讯与研究</t>
  </si>
  <si>
    <t>从《嘉莉妹妹》到《珍妮姑娘》----德莱塞对传统道德观的妥协</t>
  </si>
  <si>
    <t>周颙</t>
  </si>
  <si>
    <t>2014-08-11</t>
  </si>
  <si>
    <t>青年文学家</t>
  </si>
  <si>
    <t>抗战时期开辟金沙江航道的查勘试航纪实</t>
  </si>
  <si>
    <t>李硕</t>
  </si>
  <si>
    <t>2014-08-08</t>
  </si>
  <si>
    <t>档案与建设</t>
  </si>
  <si>
    <t>《摩诃婆罗多》、《罗摩衍那》与荷马史诗宇宙时空观比较</t>
  </si>
  <si>
    <t>2014-07-26</t>
  </si>
  <si>
    <t>山花</t>
  </si>
  <si>
    <t>美艳中的惊悚—爱伦坡哥特小说《丽姬娅》中对比手法剖析</t>
  </si>
  <si>
    <t>李懿蔺</t>
  </si>
  <si>
    <t>2014-07-20</t>
  </si>
  <si>
    <t>唐山师范学院学报</t>
  </si>
  <si>
    <t>从语式角度分析化妆品说明书的英汉翻译</t>
  </si>
  <si>
    <t>刘银屏</t>
  </si>
  <si>
    <t>2014-07-15</t>
  </si>
  <si>
    <t>北方文学</t>
  </si>
  <si>
    <t>浅析英语新闻编译</t>
  </si>
  <si>
    <t>袁健兰</t>
  </si>
  <si>
    <t>2014-07-10</t>
  </si>
  <si>
    <t>新教育时代</t>
  </si>
  <si>
    <t>母语与英语对大学生日语学习的负迁移影响</t>
  </si>
  <si>
    <t>朱斌</t>
  </si>
  <si>
    <t>朱斌(学),韩冰</t>
  </si>
  <si>
    <t>2014-07-09</t>
  </si>
  <si>
    <t>教育教学论坛</t>
  </si>
  <si>
    <t>美国《21世纪外语学习标准》及其对我国高校英语教学的启示</t>
  </si>
  <si>
    <t>常利</t>
  </si>
  <si>
    <t>2014-07-01</t>
  </si>
  <si>
    <t>教育观察</t>
  </si>
  <si>
    <t>分析美洲西班牙语的语言特点及其社会语言学意义</t>
  </si>
  <si>
    <t>2014-06-25</t>
  </si>
  <si>
    <t>时代文学</t>
  </si>
  <si>
    <t>梦醒时分－解读曼斯菲尔德《布里尔小姐》的幻灭主题</t>
  </si>
  <si>
    <t>章君</t>
  </si>
  <si>
    <t>加涅的“九阶段教学”过程在应用文写作中的应用研究</t>
  </si>
  <si>
    <t>王希玲</t>
  </si>
  <si>
    <t>2014-06-10</t>
  </si>
  <si>
    <t>论语用等效翻译</t>
  </si>
  <si>
    <t>2014-06-05</t>
  </si>
  <si>
    <t>重庆交通大学学报</t>
  </si>
  <si>
    <t>《当幸福来敲门》中的美国文化价值理念</t>
  </si>
  <si>
    <t>2014-05-20</t>
  </si>
  <si>
    <t>对外语语用能力培养途径的探析</t>
  </si>
  <si>
    <t>2014-05-15</t>
  </si>
  <si>
    <t>外语语用能力标准的现状及研制基础</t>
  </si>
  <si>
    <t>第二外语日语课程建设探讨</t>
  </si>
  <si>
    <t>2014-02-26</t>
  </si>
  <si>
    <t>重析《李尔王》的人文主义精神</t>
  </si>
  <si>
    <t>2014-02-20</t>
  </si>
  <si>
    <t>作家</t>
  </si>
  <si>
    <t>新建本科院校非英语专业学生焦虑自我认定与英语学习关系调查</t>
  </si>
  <si>
    <t>宋伟</t>
  </si>
  <si>
    <t>2014-02-05</t>
  </si>
  <si>
    <t>改革与开放</t>
  </si>
  <si>
    <t>我国外语语用能力评估与测试研究</t>
  </si>
  <si>
    <t>吴连春</t>
  </si>
  <si>
    <t>吴连春,王宏军</t>
  </si>
  <si>
    <t>2014-02-01</t>
  </si>
  <si>
    <t>浙江海洋学院学报</t>
  </si>
  <si>
    <t>论赫普兹芭自我的复归</t>
  </si>
  <si>
    <t>李争</t>
  </si>
  <si>
    <t>芒种</t>
  </si>
  <si>
    <t>中国古典文学的再生</t>
  </si>
  <si>
    <t>王珍珍</t>
  </si>
  <si>
    <t>2014-01-25</t>
  </si>
  <si>
    <t>长城</t>
  </si>
  <si>
    <t>我国外语语用能力标准的建构</t>
  </si>
  <si>
    <t>王宏军,叶新</t>
  </si>
  <si>
    <t>2014-01-15</t>
  </si>
  <si>
    <t>中国与德国贸易关系的发展历程与现状分析1</t>
  </si>
  <si>
    <t>郭正毅</t>
  </si>
  <si>
    <t>2013-12-15</t>
  </si>
  <si>
    <t>学术月刊</t>
  </si>
  <si>
    <t>CSSCI</t>
  </si>
  <si>
    <t>大学生职业发展意识培育浅析</t>
  </si>
  <si>
    <t>成才与就业</t>
  </si>
  <si>
    <t>基于大学生职业规划探讨职业锚理论的作用及“考证热”现象分析</t>
  </si>
  <si>
    <t>肖云舒</t>
  </si>
  <si>
    <t>肖云舒(学),杨婷,王圆圆</t>
  </si>
  <si>
    <t>2013-12-01</t>
  </si>
  <si>
    <t>论德国法定统一最低工资标准的设定</t>
  </si>
  <si>
    <t>姜子良</t>
  </si>
  <si>
    <t>2013-11-30</t>
  </si>
  <si>
    <r>
      <rPr>
        <sz val="10"/>
        <rFont val="宋体"/>
        <charset val="134"/>
      </rPr>
      <t>期刊论文</t>
    </r>
  </si>
  <si>
    <r>
      <rPr>
        <sz val="10"/>
        <rFont val="宋体"/>
        <charset val="134"/>
      </rPr>
      <t>德国住房保障体系建设过程及政策特点</t>
    </r>
  </si>
  <si>
    <r>
      <rPr>
        <sz val="10"/>
        <rFont val="宋体"/>
        <charset val="134"/>
      </rPr>
      <t>外国语学院</t>
    </r>
  </si>
  <si>
    <r>
      <rPr>
        <sz val="10"/>
        <rFont val="宋体"/>
        <charset val="134"/>
      </rPr>
      <t>本校老师</t>
    </r>
  </si>
  <si>
    <t>1</t>
  </si>
  <si>
    <r>
      <rPr>
        <sz val="10"/>
        <rFont val="宋体"/>
        <charset val="134"/>
      </rPr>
      <t>郭正毅</t>
    </r>
  </si>
  <si>
    <t>2011-07-10</t>
  </si>
  <si>
    <r>
      <rPr>
        <sz val="10"/>
        <rFont val="宋体"/>
        <charset val="134"/>
      </rPr>
      <t>科学时代</t>
    </r>
  </si>
  <si>
    <r>
      <rPr>
        <sz val="10"/>
        <rFont val="宋体"/>
        <charset val="134"/>
      </rPr>
      <t>省市级学术刊物</t>
    </r>
  </si>
  <si>
    <t>20</t>
  </si>
  <si>
    <r>
      <rPr>
        <sz val="12"/>
        <color indexed="8"/>
        <rFont val="宋体"/>
        <charset val="134"/>
      </rPr>
      <t>第一单位</t>
    </r>
  </si>
  <si>
    <r>
      <rPr>
        <sz val="12"/>
        <color indexed="8"/>
        <rFont val="宋体"/>
        <charset val="134"/>
      </rPr>
      <t>正常版面</t>
    </r>
  </si>
  <si>
    <t>大学生社会实践的育人功能研究</t>
  </si>
  <si>
    <t>中外企业家</t>
  </si>
  <si>
    <t>补2013</t>
  </si>
  <si>
    <t>论文收录</t>
  </si>
  <si>
    <t>收录分</t>
  </si>
  <si>
    <t>Pragmatic Competence through Language Teaching</t>
  </si>
  <si>
    <t>2013-04-12</t>
  </si>
  <si>
    <t>2013 Fourth International Conference on Education</t>
  </si>
  <si>
    <t>学术会议论文集（国际）</t>
  </si>
  <si>
    <t>ISTP</t>
  </si>
  <si>
    <t>On Classroom Teaching of College English in China</t>
  </si>
  <si>
    <t>陈涛</t>
  </si>
  <si>
    <t>2013-01-01</t>
  </si>
  <si>
    <t xml:space="preserve">Social Sciece and Education </t>
  </si>
  <si>
    <r>
      <rPr>
        <sz val="12"/>
        <color indexed="9"/>
        <rFont val="宋体"/>
        <charset val="134"/>
      </rPr>
      <t>序号</t>
    </r>
  </si>
  <si>
    <t>著作名称</t>
  </si>
  <si>
    <t>主编/副主编</t>
  </si>
  <si>
    <t>参编作者</t>
  </si>
  <si>
    <t>参编人数</t>
  </si>
  <si>
    <t>出版单位</t>
  </si>
  <si>
    <t>出版时间</t>
  </si>
  <si>
    <t>著作类别</t>
  </si>
  <si>
    <r>
      <rPr>
        <sz val="12"/>
        <color indexed="9"/>
        <rFont val="宋体"/>
        <charset val="134"/>
      </rPr>
      <t>著作分</t>
    </r>
  </si>
  <si>
    <t>总字数</t>
  </si>
  <si>
    <t>实际字数</t>
  </si>
  <si>
    <t>地道德语轻松学 对偶词组</t>
  </si>
  <si>
    <t>同济大学出版社</t>
  </si>
  <si>
    <t>编著</t>
  </si>
  <si>
    <t>练习的力量</t>
  </si>
  <si>
    <t>王海颖</t>
  </si>
  <si>
    <t>中国青年出版社</t>
  </si>
  <si>
    <t>2014-04-01</t>
  </si>
  <si>
    <t/>
  </si>
  <si>
    <t>译著</t>
  </si>
  <si>
    <t>川剧沪剧翻译 川剧大观园 大美沪剧</t>
  </si>
  <si>
    <t>上海高教电子音像出版社有限公司</t>
  </si>
  <si>
    <t>2014-01-02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</si>
  <si>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</si>
  <si>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</si>
  <si>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</si>
  <si>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</si>
  <si>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</si>
  <si>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</si>
  <si>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14B17</t>
  </si>
  <si>
    <t>韩科光电科技有限公司产品及日常口笔译翻译项目</t>
  </si>
  <si>
    <t>上海韩科光电科技有限公司</t>
  </si>
  <si>
    <t>项目总经费（万元）</t>
  </si>
  <si>
    <t>到款额占总额的比例</t>
  </si>
  <si>
    <t>每项分值</t>
  </si>
  <si>
    <t>考核分值</t>
  </si>
  <si>
    <t>14AR08</t>
  </si>
  <si>
    <t>大学生数字化学习能力的培养研究</t>
  </si>
  <si>
    <t>李森</t>
  </si>
  <si>
    <t>上海高校青年教师培养资助计划项目</t>
  </si>
  <si>
    <t>一般</t>
  </si>
  <si>
    <t>14AR15</t>
  </si>
  <si>
    <t>高等技术院校大学生职业价值观研究</t>
  </si>
  <si>
    <t>14AR22</t>
  </si>
  <si>
    <t>经贸德语</t>
  </si>
  <si>
    <t>周倍敬</t>
  </si>
  <si>
    <t>14AR35</t>
  </si>
  <si>
    <t>基于行为表现评估的大学英语形成性评估体系</t>
  </si>
  <si>
    <t>上海市教育科学研究规划办公室</t>
  </si>
  <si>
    <t>学院</t>
  </si>
  <si>
    <t>国家级</t>
  </si>
  <si>
    <t>省部级</t>
  </si>
  <si>
    <t>得分</t>
  </si>
  <si>
    <t>外语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</si>
</sst>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17">
    <font>
      <sz val="12"/>
      <color indexed="8"/>
      <name val="宋体"/>
      <charset val="134"/>
    </font>
    <font>
      <sz val="11"/>
      <color indexed="8"/>
      <name val="宋体"/>
      <charset val="134"/>
    </font>
    <font>
      <sz val="10"/>
      <name val="Times New Roman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2"/>
      <color indexed="9"/>
      <name val="Arial"/>
      <charset val="134"/>
    </font>
    <font>
      <b/>
      <sz val="12"/>
      <color indexed="9"/>
      <name val="宋体"/>
      <charset val="134"/>
    </font>
    <font>
      <sz val="12"/>
      <color indexed="8"/>
      <name val="Arial"/>
      <charset val="134"/>
    </font>
    <font>
      <sz val="10"/>
      <name val="Arial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  <font>
      <sz val="12"/>
      <color indexed="9"/>
      <name val="宋体"/>
      <charset val="134"/>
    </font>
    <font>
      <sz val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9"/>
        <bgColor indexed="49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0" fontId="0" fillId="0" borderId="0">
      <alignment vertical="center"/>
    </xf>
    <xf numFmtId="0" fontId="12" fillId="0" borderId="0">
      <alignment vertical="center"/>
    </xf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53">
    <xf numFmtId="0" fontId="0" fillId="0" borderId="0" xfId="0" applyAlignment="1"/>
    <xf numFmtId="0" fontId="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49" fontId="2" fillId="0" borderId="1" xfId="4" applyNumberFormat="1" applyFont="1" applyBorder="1" applyAlignment="1">
      <alignment horizontal="center" vertical="center" wrapText="1"/>
    </xf>
    <xf numFmtId="49" fontId="3" fillId="0" borderId="1" xfId="4" applyNumberFormat="1" applyFont="1" applyBorder="1" applyAlignment="1">
      <alignment vertical="center" wrapText="1"/>
    </xf>
    <xf numFmtId="49" fontId="3" fillId="0" borderId="1" xfId="4" applyNumberFormat="1" applyFont="1" applyBorder="1" applyAlignment="1">
      <alignment horizontal="center" vertical="center" wrapText="1"/>
    </xf>
    <xf numFmtId="49" fontId="3" fillId="0" borderId="1" xfId="4" applyNumberFormat="1" applyFont="1" applyFill="1" applyBorder="1" applyAlignment="1">
      <alignment horizontal="center" vertical="center" wrapText="1"/>
    </xf>
    <xf numFmtId="0" fontId="3" fillId="0" borderId="1" xfId="4" applyNumberFormat="1" applyFont="1" applyFill="1" applyBorder="1" applyAlignment="1">
      <alignment vertical="center" wrapText="1"/>
    </xf>
    <xf numFmtId="176" fontId="3" fillId="0" borderId="1" xfId="4" applyNumberFormat="1" applyFont="1" applyBorder="1" applyAlignment="1">
      <alignment vertical="center" wrapText="1"/>
    </xf>
    <xf numFmtId="0" fontId="3" fillId="0" borderId="1" xfId="4" applyFont="1" applyBorder="1" applyAlignment="1">
      <alignment vertical="center" wrapText="1"/>
    </xf>
    <xf numFmtId="49" fontId="3" fillId="0" borderId="1" xfId="1" applyNumberFormat="1" applyFont="1" applyBorder="1" applyAlignment="1">
      <alignment horizontal="justify" vertical="center"/>
    </xf>
    <xf numFmtId="49" fontId="3" fillId="0" borderId="1" xfId="4" applyNumberFormat="1" applyFont="1" applyBorder="1" applyAlignment="1">
      <alignment horizontal="center" vertical="center"/>
    </xf>
    <xf numFmtId="0" fontId="3" fillId="0" borderId="1" xfId="4" applyNumberFormat="1" applyFont="1" applyBorder="1" applyAlignment="1">
      <alignment vertical="center" wrapText="1"/>
    </xf>
    <xf numFmtId="49" fontId="4" fillId="0" borderId="1" xfId="4" applyNumberFormat="1" applyFont="1" applyBorder="1" applyAlignment="1">
      <alignment horizontal="center" vertical="center"/>
    </xf>
    <xf numFmtId="49" fontId="3" fillId="0" borderId="1" xfId="4" applyNumberFormat="1" applyFont="1" applyBorder="1" applyAlignment="1">
      <alignment horizontal="center" vertical="center"/>
    </xf>
    <xf numFmtId="0" fontId="3" fillId="0" borderId="1" xfId="4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wrapText="1"/>
    </xf>
    <xf numFmtId="0" fontId="0" fillId="0" borderId="0" xfId="0" applyNumberFormat="1" applyBorder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9" fillId="0" borderId="1" xfId="8" applyBorder="1" applyAlignment="1"/>
    <xf numFmtId="0" fontId="9" fillId="0" borderId="1" xfId="8" applyBorder="1" applyAlignment="1">
      <alignment horizontal="left"/>
    </xf>
    <xf numFmtId="0" fontId="9" fillId="0" borderId="1" xfId="8" applyFill="1" applyBorder="1" applyAlignment="1"/>
    <xf numFmtId="0" fontId="3" fillId="0" borderId="1" xfId="8" applyFont="1" applyBorder="1" applyAlignment="1"/>
    <xf numFmtId="0" fontId="9" fillId="0" borderId="1" xfId="8" applyBorder="1" applyAlignment="1">
      <alignment wrapText="1"/>
    </xf>
    <xf numFmtId="49" fontId="9" fillId="0" borderId="1" xfId="8" applyNumberFormat="1" applyFill="1" applyBorder="1" applyAlignment="1">
      <alignment wrapText="1"/>
    </xf>
    <xf numFmtId="0" fontId="0" fillId="0" borderId="1" xfId="0" applyBorder="1" applyAlignment="1"/>
    <xf numFmtId="0" fontId="0" fillId="0" borderId="0" xfId="0" applyFill="1" applyAlignment="1"/>
    <xf numFmtId="0" fontId="8" fillId="0" borderId="1" xfId="0" applyFont="1" applyBorder="1" applyAlignment="1">
      <alignment horizontal="left" vertical="center" wrapText="1"/>
    </xf>
    <xf numFmtId="0" fontId="9" fillId="0" borderId="1" xfId="0" applyNumberFormat="1" applyFont="1" applyFill="1" applyBorder="1" applyAlignment="1" applyProtection="1">
      <alignment horizontal="left"/>
    </xf>
    <xf numFmtId="0" fontId="8" fillId="0" borderId="0" xfId="0" applyFont="1" applyBorder="1" applyAlignment="1">
      <alignment horizontal="left" vertical="center" wrapText="1"/>
    </xf>
    <xf numFmtId="0" fontId="8" fillId="0" borderId="1" xfId="8" applyFont="1" applyFill="1" applyBorder="1" applyAlignment="1">
      <alignment horizontal="left"/>
    </xf>
    <xf numFmtId="14" fontId="9" fillId="0" borderId="1" xfId="0" applyNumberFormat="1" applyFont="1" applyFill="1" applyBorder="1" applyAlignment="1" applyProtection="1">
      <alignment horizontal="left"/>
    </xf>
    <xf numFmtId="0" fontId="8" fillId="0" borderId="1" xfId="8" applyFont="1" applyFill="1" applyBorder="1" applyAlignment="1">
      <alignment horizontal="left"/>
    </xf>
    <xf numFmtId="0" fontId="8" fillId="0" borderId="1" xfId="8" applyNumberFormat="1" applyFont="1" applyFill="1" applyBorder="1" applyAlignment="1">
      <alignment horizontal="left"/>
    </xf>
    <xf numFmtId="0" fontId="10" fillId="0" borderId="1" xfId="8" applyFont="1" applyFill="1" applyBorder="1" applyAlignment="1">
      <alignment horizontal="left"/>
    </xf>
    <xf numFmtId="0" fontId="8" fillId="0" borderId="1" xfId="0" applyFont="1" applyBorder="1" applyAlignment="1">
      <alignment horizontal="left" vertical="center" wrapText="1"/>
    </xf>
  </cellXfs>
  <cellStyles count="11">
    <cellStyle name="常规" xfId="0" builtinId="0"/>
    <cellStyle name="常规_Sheet1" xfId="1"/>
    <cellStyle name="千位分隔" xfId="2" builtinId="3"/>
    <cellStyle name="货币" xfId="3" builtinId="4"/>
    <cellStyle name="常规 5" xfId="4"/>
    <cellStyle name="千位分隔[0]" xfId="5" builtinId="6"/>
    <cellStyle name="百分比" xfId="6" builtinId="5"/>
    <cellStyle name="货币[0]" xfId="7" builtinId="7"/>
    <cellStyle name="常规 2" xfId="8"/>
    <cellStyle name="超链接" xfId="9" builtinId="8"/>
    <cellStyle name="已访问的超链接" xfId="10" builtinId="9"/>
  </cellStyles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styles" Target="style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62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P5" headerRowCount="0">
  <tableColumns count="16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</tableColumns>
</table>
</file>

<file path=xl/tables/table3.xml><?xml version="1.0" encoding="utf-8"?>
<table xmlns="http://schemas.openxmlformats.org/spreadsheetml/2006/main" id="3" name="表格3" displayName="表格3" ref="A1:H3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</table>
</file>

<file path=xl/tables/table4.xml><?xml version="1.0" encoding="utf-8"?>
<table xmlns="http://schemas.openxmlformats.org/spreadsheetml/2006/main" id="4" name="表格4" displayName="表格4" ref="A1:K6" headerRowCount="0">
  <tableColumns count="1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62"/>
  <sheetViews>
    <sheetView topLeftCell="I32" workbookViewId="0">
      <selection activeCell="A1" sqref="A1:R61"/>
    </sheetView>
  </sheetViews>
  <sheetFormatPr defaultColWidth="11" defaultRowHeight="14.25"/>
  <cols>
    <col min="1" max="1" width="6" customWidth="1"/>
    <col min="2" max="2" width="11.625" customWidth="1"/>
    <col min="3" max="3" width="20" customWidth="1"/>
    <col min="4" max="5" width="15.625" customWidth="1"/>
    <col min="7" max="9" width="11.625" customWidth="1"/>
    <col min="10" max="10" width="28.875" customWidth="1"/>
    <col min="11" max="11" width="18.375" customWidth="1"/>
    <col min="12" max="12" width="11.625" customWidth="1"/>
    <col min="14" max="14" width="11.625" customWidth="1"/>
  </cols>
  <sheetData>
    <row r="1" ht="15.75" spans="1:18">
      <c r="A1" s="30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0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30" t="s">
        <v>12</v>
      </c>
      <c r="N1" s="29" t="s">
        <v>13</v>
      </c>
      <c r="O1" s="29" t="s">
        <v>14</v>
      </c>
      <c r="P1" s="30" t="s">
        <v>15</v>
      </c>
      <c r="Q1" s="29" t="s">
        <v>16</v>
      </c>
      <c r="R1" s="30" t="s">
        <v>17</v>
      </c>
    </row>
    <row r="2" ht="15" spans="1:18">
      <c r="A2" s="44">
        <v>1</v>
      </c>
      <c r="B2" s="37" t="s">
        <v>18</v>
      </c>
      <c r="C2" s="37" t="s">
        <v>19</v>
      </c>
      <c r="D2" s="37" t="s">
        <v>20</v>
      </c>
      <c r="E2" s="37" t="s">
        <v>21</v>
      </c>
      <c r="F2" s="37">
        <v>1</v>
      </c>
      <c r="G2" s="37" t="s">
        <v>22</v>
      </c>
      <c r="H2" s="37" t="s">
        <v>22</v>
      </c>
      <c r="I2" s="37">
        <v>1</v>
      </c>
      <c r="J2" s="37" t="s">
        <v>23</v>
      </c>
      <c r="K2" s="37" t="s">
        <v>24</v>
      </c>
      <c r="L2" s="37" t="s">
        <v>24</v>
      </c>
      <c r="M2" s="37">
        <v>20</v>
      </c>
      <c r="N2" s="47" t="s">
        <v>25</v>
      </c>
      <c r="O2" s="47" t="s">
        <v>26</v>
      </c>
      <c r="P2" s="47">
        <v>1</v>
      </c>
      <c r="Q2" s="47"/>
      <c r="R2" s="50">
        <v>20</v>
      </c>
    </row>
    <row r="3" ht="15" spans="1:18">
      <c r="A3" s="44">
        <v>2</v>
      </c>
      <c r="B3" s="37" t="s">
        <v>18</v>
      </c>
      <c r="C3" s="37" t="s">
        <v>27</v>
      </c>
      <c r="D3" s="37" t="s">
        <v>20</v>
      </c>
      <c r="E3" s="37" t="s">
        <v>21</v>
      </c>
      <c r="F3" s="37">
        <v>1</v>
      </c>
      <c r="G3" s="37" t="s">
        <v>22</v>
      </c>
      <c r="H3" s="37" t="s">
        <v>22</v>
      </c>
      <c r="I3" s="37">
        <v>1</v>
      </c>
      <c r="J3" s="37" t="s">
        <v>28</v>
      </c>
      <c r="K3" s="37" t="s">
        <v>29</v>
      </c>
      <c r="L3" s="37" t="s">
        <v>30</v>
      </c>
      <c r="M3" s="37">
        <v>20</v>
      </c>
      <c r="N3" s="47" t="s">
        <v>25</v>
      </c>
      <c r="O3" s="47" t="s">
        <v>26</v>
      </c>
      <c r="P3" s="47">
        <v>1</v>
      </c>
      <c r="Q3" s="47"/>
      <c r="R3" s="50">
        <v>20</v>
      </c>
    </row>
    <row r="4" ht="15" spans="1:18">
      <c r="A4" s="44">
        <v>3</v>
      </c>
      <c r="B4" s="37" t="s">
        <v>18</v>
      </c>
      <c r="C4" s="37" t="s">
        <v>31</v>
      </c>
      <c r="D4" s="37" t="s">
        <v>20</v>
      </c>
      <c r="E4" s="37" t="s">
        <v>21</v>
      </c>
      <c r="F4" s="37">
        <v>1</v>
      </c>
      <c r="G4" s="37" t="s">
        <v>32</v>
      </c>
      <c r="H4" s="37" t="s">
        <v>32</v>
      </c>
      <c r="I4" s="37">
        <v>1</v>
      </c>
      <c r="J4" s="37" t="s">
        <v>33</v>
      </c>
      <c r="K4" s="37" t="s">
        <v>29</v>
      </c>
      <c r="L4" s="37" t="s">
        <v>30</v>
      </c>
      <c r="M4" s="37">
        <v>20</v>
      </c>
      <c r="N4" s="47" t="s">
        <v>25</v>
      </c>
      <c r="O4" s="47" t="s">
        <v>26</v>
      </c>
      <c r="P4" s="47">
        <v>1</v>
      </c>
      <c r="Q4" s="47"/>
      <c r="R4" s="50">
        <v>20</v>
      </c>
    </row>
    <row r="5" ht="15" spans="1:18">
      <c r="A5" s="44">
        <v>4</v>
      </c>
      <c r="B5" s="37" t="s">
        <v>18</v>
      </c>
      <c r="C5" s="37" t="s">
        <v>34</v>
      </c>
      <c r="D5" s="37" t="s">
        <v>20</v>
      </c>
      <c r="E5" s="37" t="s">
        <v>21</v>
      </c>
      <c r="F5" s="37">
        <v>1</v>
      </c>
      <c r="G5" s="37" t="s">
        <v>32</v>
      </c>
      <c r="H5" s="37" t="s">
        <v>32</v>
      </c>
      <c r="I5" s="37">
        <v>1</v>
      </c>
      <c r="J5" s="37" t="s">
        <v>35</v>
      </c>
      <c r="K5" s="37" t="s">
        <v>24</v>
      </c>
      <c r="L5" s="37" t="s">
        <v>24</v>
      </c>
      <c r="M5" s="37">
        <v>20</v>
      </c>
      <c r="N5" s="47" t="s">
        <v>25</v>
      </c>
      <c r="O5" s="47" t="s">
        <v>26</v>
      </c>
      <c r="P5" s="47">
        <v>1</v>
      </c>
      <c r="Q5" s="51" t="s">
        <v>36</v>
      </c>
      <c r="R5" s="50">
        <v>0</v>
      </c>
    </row>
    <row r="6" ht="15" spans="1:18">
      <c r="A6" s="44">
        <v>5</v>
      </c>
      <c r="B6" s="37" t="s">
        <v>37</v>
      </c>
      <c r="C6" s="37" t="s">
        <v>38</v>
      </c>
      <c r="D6" s="37" t="s">
        <v>20</v>
      </c>
      <c r="E6" s="37" t="s">
        <v>21</v>
      </c>
      <c r="F6" s="37">
        <v>1</v>
      </c>
      <c r="G6" s="37" t="s">
        <v>39</v>
      </c>
      <c r="H6" s="37" t="s">
        <v>39</v>
      </c>
      <c r="I6" s="37">
        <v>1</v>
      </c>
      <c r="J6" s="37" t="s">
        <v>40</v>
      </c>
      <c r="K6" s="37" t="s">
        <v>24</v>
      </c>
      <c r="L6" s="37" t="s">
        <v>24</v>
      </c>
      <c r="M6" s="37">
        <v>20</v>
      </c>
      <c r="N6" s="47" t="s">
        <v>25</v>
      </c>
      <c r="O6" s="47" t="s">
        <v>26</v>
      </c>
      <c r="P6" s="47">
        <v>1</v>
      </c>
      <c r="Q6" s="47"/>
      <c r="R6" s="50">
        <v>20</v>
      </c>
    </row>
    <row r="7" ht="15" spans="1:18">
      <c r="A7" s="44">
        <v>6</v>
      </c>
      <c r="B7" s="37" t="s">
        <v>18</v>
      </c>
      <c r="C7" s="37" t="s">
        <v>41</v>
      </c>
      <c r="D7" s="37" t="s">
        <v>20</v>
      </c>
      <c r="E7" s="37" t="s">
        <v>21</v>
      </c>
      <c r="F7" s="37">
        <v>1</v>
      </c>
      <c r="G7" s="37" t="s">
        <v>42</v>
      </c>
      <c r="H7" s="37" t="s">
        <v>42</v>
      </c>
      <c r="I7" s="37">
        <v>1</v>
      </c>
      <c r="J7" s="37" t="s">
        <v>43</v>
      </c>
      <c r="K7" s="37" t="s">
        <v>44</v>
      </c>
      <c r="L7" s="37" t="s">
        <v>30</v>
      </c>
      <c r="M7" s="37">
        <v>20</v>
      </c>
      <c r="N7" s="47" t="s">
        <v>25</v>
      </c>
      <c r="O7" s="47" t="s">
        <v>26</v>
      </c>
      <c r="P7" s="47">
        <v>1</v>
      </c>
      <c r="Q7" s="47"/>
      <c r="R7" s="50">
        <v>20</v>
      </c>
    </row>
    <row r="8" ht="15" spans="1:18">
      <c r="A8" s="44">
        <v>7</v>
      </c>
      <c r="B8" s="37" t="s">
        <v>18</v>
      </c>
      <c r="C8" s="37" t="s">
        <v>45</v>
      </c>
      <c r="D8" s="37" t="s">
        <v>20</v>
      </c>
      <c r="E8" s="37" t="s">
        <v>21</v>
      </c>
      <c r="F8" s="37">
        <v>1</v>
      </c>
      <c r="G8" s="37" t="s">
        <v>46</v>
      </c>
      <c r="H8" s="37" t="s">
        <v>46</v>
      </c>
      <c r="I8" s="37">
        <v>1</v>
      </c>
      <c r="J8" s="37" t="s">
        <v>43</v>
      </c>
      <c r="K8" s="37" t="s">
        <v>47</v>
      </c>
      <c r="L8" s="37" t="s">
        <v>30</v>
      </c>
      <c r="M8" s="37">
        <v>20</v>
      </c>
      <c r="N8" s="47" t="s">
        <v>25</v>
      </c>
      <c r="O8" s="47" t="s">
        <v>26</v>
      </c>
      <c r="P8" s="47">
        <v>1</v>
      </c>
      <c r="Q8" s="47"/>
      <c r="R8" s="50">
        <v>20</v>
      </c>
    </row>
    <row r="9" ht="15" spans="1:18">
      <c r="A9" s="44">
        <v>8</v>
      </c>
      <c r="B9" s="37" t="s">
        <v>18</v>
      </c>
      <c r="C9" s="37" t="s">
        <v>48</v>
      </c>
      <c r="D9" s="37" t="s">
        <v>20</v>
      </c>
      <c r="E9" s="37" t="s">
        <v>49</v>
      </c>
      <c r="F9" s="37">
        <v>1</v>
      </c>
      <c r="G9" s="37" t="s">
        <v>50</v>
      </c>
      <c r="H9" s="37" t="s">
        <v>51</v>
      </c>
      <c r="I9" s="37">
        <v>2</v>
      </c>
      <c r="J9" s="37" t="s">
        <v>52</v>
      </c>
      <c r="K9" s="37" t="s">
        <v>53</v>
      </c>
      <c r="L9" s="37" t="s">
        <v>30</v>
      </c>
      <c r="M9" s="37">
        <v>20</v>
      </c>
      <c r="N9" s="47" t="s">
        <v>25</v>
      </c>
      <c r="O9" s="47" t="s">
        <v>26</v>
      </c>
      <c r="P9" s="47">
        <v>1</v>
      </c>
      <c r="Q9" s="47"/>
      <c r="R9" s="50">
        <v>20</v>
      </c>
    </row>
    <row r="10" ht="15" spans="1:18">
      <c r="A10" s="44">
        <v>9</v>
      </c>
      <c r="B10" s="37" t="s">
        <v>18</v>
      </c>
      <c r="C10" s="37" t="s">
        <v>54</v>
      </c>
      <c r="D10" s="37" t="s">
        <v>20</v>
      </c>
      <c r="E10" s="37" t="s">
        <v>21</v>
      </c>
      <c r="F10" s="37">
        <v>1</v>
      </c>
      <c r="G10" s="37" t="s">
        <v>55</v>
      </c>
      <c r="H10" s="37" t="s">
        <v>56</v>
      </c>
      <c r="I10" s="37">
        <v>2</v>
      </c>
      <c r="J10" s="37" t="s">
        <v>57</v>
      </c>
      <c r="K10" s="37" t="s">
        <v>58</v>
      </c>
      <c r="L10" s="37" t="s">
        <v>30</v>
      </c>
      <c r="M10" s="37">
        <v>20</v>
      </c>
      <c r="N10" s="47" t="s">
        <v>25</v>
      </c>
      <c r="O10" s="47" t="s">
        <v>26</v>
      </c>
      <c r="P10" s="47">
        <v>1</v>
      </c>
      <c r="Q10" s="47"/>
      <c r="R10" s="50">
        <v>20</v>
      </c>
    </row>
    <row r="11" ht="15" spans="1:18">
      <c r="A11" s="44">
        <v>10</v>
      </c>
      <c r="B11" s="37" t="s">
        <v>18</v>
      </c>
      <c r="C11" s="37" t="s">
        <v>59</v>
      </c>
      <c r="D11" s="37" t="s">
        <v>20</v>
      </c>
      <c r="E11" s="37" t="s">
        <v>21</v>
      </c>
      <c r="F11" s="37">
        <v>1</v>
      </c>
      <c r="G11" s="37" t="s">
        <v>60</v>
      </c>
      <c r="H11" s="37" t="s">
        <v>60</v>
      </c>
      <c r="I11" s="37">
        <v>1</v>
      </c>
      <c r="J11" s="37" t="s">
        <v>61</v>
      </c>
      <c r="K11" s="37" t="s">
        <v>62</v>
      </c>
      <c r="L11" s="37" t="s">
        <v>30</v>
      </c>
      <c r="M11" s="37">
        <v>20</v>
      </c>
      <c r="N11" s="47" t="s">
        <v>25</v>
      </c>
      <c r="O11" s="47" t="s">
        <v>26</v>
      </c>
      <c r="P11" s="47">
        <v>1</v>
      </c>
      <c r="Q11" s="47"/>
      <c r="R11" s="50">
        <v>20</v>
      </c>
    </row>
    <row r="12" ht="15" spans="1:18">
      <c r="A12" s="44">
        <v>11</v>
      </c>
      <c r="B12" s="37" t="s">
        <v>18</v>
      </c>
      <c r="C12" s="37" t="s">
        <v>63</v>
      </c>
      <c r="D12" s="37" t="s">
        <v>20</v>
      </c>
      <c r="E12" s="37" t="s">
        <v>21</v>
      </c>
      <c r="F12" s="37">
        <v>1</v>
      </c>
      <c r="G12" s="37" t="s">
        <v>64</v>
      </c>
      <c r="H12" s="37" t="s">
        <v>64</v>
      </c>
      <c r="I12" s="37">
        <v>1</v>
      </c>
      <c r="J12" s="37" t="s">
        <v>65</v>
      </c>
      <c r="K12" s="37" t="s">
        <v>66</v>
      </c>
      <c r="L12" s="37" t="s">
        <v>30</v>
      </c>
      <c r="M12" s="37">
        <v>20</v>
      </c>
      <c r="N12" s="47" t="s">
        <v>25</v>
      </c>
      <c r="O12" s="47" t="s">
        <v>26</v>
      </c>
      <c r="P12" s="47">
        <v>1</v>
      </c>
      <c r="Q12" s="47"/>
      <c r="R12" s="50">
        <v>20</v>
      </c>
    </row>
    <row r="13" ht="15" spans="1:18">
      <c r="A13" s="44">
        <v>12</v>
      </c>
      <c r="B13" s="37" t="s">
        <v>18</v>
      </c>
      <c r="C13" s="37" t="s">
        <v>67</v>
      </c>
      <c r="D13" s="37" t="s">
        <v>20</v>
      </c>
      <c r="E13" s="37" t="s">
        <v>49</v>
      </c>
      <c r="F13" s="37">
        <v>1</v>
      </c>
      <c r="G13" s="37" t="s">
        <v>68</v>
      </c>
      <c r="H13" s="37" t="s">
        <v>69</v>
      </c>
      <c r="I13" s="37">
        <v>4</v>
      </c>
      <c r="J13" s="37" t="s">
        <v>65</v>
      </c>
      <c r="K13" s="37" t="s">
        <v>66</v>
      </c>
      <c r="L13" s="37" t="s">
        <v>30</v>
      </c>
      <c r="M13" s="37">
        <v>20</v>
      </c>
      <c r="N13" s="47" t="s">
        <v>25</v>
      </c>
      <c r="O13" s="47" t="s">
        <v>26</v>
      </c>
      <c r="P13" s="47">
        <v>1</v>
      </c>
      <c r="Q13" s="47"/>
      <c r="R13" s="50">
        <v>20</v>
      </c>
    </row>
    <row r="14" ht="15" spans="1:18">
      <c r="A14" s="44">
        <v>13</v>
      </c>
      <c r="B14" s="37" t="s">
        <v>18</v>
      </c>
      <c r="C14" s="37" t="s">
        <v>70</v>
      </c>
      <c r="D14" s="37" t="s">
        <v>20</v>
      </c>
      <c r="E14" s="37" t="s">
        <v>21</v>
      </c>
      <c r="F14" s="37">
        <v>1</v>
      </c>
      <c r="G14" s="37" t="s">
        <v>71</v>
      </c>
      <c r="H14" s="37" t="s">
        <v>71</v>
      </c>
      <c r="I14" s="37">
        <v>1</v>
      </c>
      <c r="J14" s="37" t="s">
        <v>72</v>
      </c>
      <c r="K14" s="37" t="s">
        <v>73</v>
      </c>
      <c r="L14" s="37" t="s">
        <v>30</v>
      </c>
      <c r="M14" s="37">
        <v>20</v>
      </c>
      <c r="N14" s="47" t="s">
        <v>25</v>
      </c>
      <c r="O14" s="47" t="s">
        <v>26</v>
      </c>
      <c r="P14" s="47">
        <v>1</v>
      </c>
      <c r="Q14" s="47"/>
      <c r="R14" s="50">
        <v>20</v>
      </c>
    </row>
    <row r="15" ht="15" spans="1:18">
      <c r="A15" s="44">
        <v>14</v>
      </c>
      <c r="B15" s="37" t="s">
        <v>18</v>
      </c>
      <c r="C15" s="37" t="s">
        <v>74</v>
      </c>
      <c r="D15" s="37" t="s">
        <v>20</v>
      </c>
      <c r="E15" s="37" t="s">
        <v>49</v>
      </c>
      <c r="F15" s="37">
        <v>1</v>
      </c>
      <c r="G15" s="37" t="s">
        <v>75</v>
      </c>
      <c r="H15" s="37" t="s">
        <v>76</v>
      </c>
      <c r="I15" s="37">
        <v>5</v>
      </c>
      <c r="J15" s="37" t="s">
        <v>77</v>
      </c>
      <c r="K15" s="37" t="s">
        <v>78</v>
      </c>
      <c r="L15" s="37" t="s">
        <v>30</v>
      </c>
      <c r="M15" s="37">
        <v>20</v>
      </c>
      <c r="N15" s="47" t="s">
        <v>25</v>
      </c>
      <c r="O15" s="47" t="s">
        <v>26</v>
      </c>
      <c r="P15" s="47">
        <v>1</v>
      </c>
      <c r="Q15" s="47"/>
      <c r="R15" s="50">
        <v>20</v>
      </c>
    </row>
    <row r="16" ht="15" spans="1:18">
      <c r="A16" s="44">
        <v>15</v>
      </c>
      <c r="B16" s="37" t="s">
        <v>18</v>
      </c>
      <c r="C16" s="37" t="s">
        <v>79</v>
      </c>
      <c r="D16" s="37" t="s">
        <v>20</v>
      </c>
      <c r="E16" s="37" t="s">
        <v>21</v>
      </c>
      <c r="F16" s="37">
        <v>1</v>
      </c>
      <c r="G16" s="37" t="s">
        <v>80</v>
      </c>
      <c r="H16" s="37" t="s">
        <v>80</v>
      </c>
      <c r="I16" s="37">
        <v>1</v>
      </c>
      <c r="J16" s="37" t="s">
        <v>81</v>
      </c>
      <c r="K16" s="37" t="s">
        <v>82</v>
      </c>
      <c r="L16" s="37" t="s">
        <v>30</v>
      </c>
      <c r="M16" s="37">
        <v>20</v>
      </c>
      <c r="N16" s="47" t="s">
        <v>25</v>
      </c>
      <c r="O16" s="47" t="s">
        <v>26</v>
      </c>
      <c r="P16" s="47">
        <v>1</v>
      </c>
      <c r="Q16" s="47"/>
      <c r="R16" s="50">
        <v>20</v>
      </c>
    </row>
    <row r="17" ht="15" spans="1:18">
      <c r="A17" s="44">
        <v>16</v>
      </c>
      <c r="B17" s="37" t="s">
        <v>18</v>
      </c>
      <c r="C17" s="37" t="s">
        <v>83</v>
      </c>
      <c r="D17" s="37" t="s">
        <v>20</v>
      </c>
      <c r="E17" s="37" t="s">
        <v>21</v>
      </c>
      <c r="F17" s="37">
        <v>1</v>
      </c>
      <c r="G17" s="37" t="s">
        <v>84</v>
      </c>
      <c r="H17" s="37" t="s">
        <v>84</v>
      </c>
      <c r="I17" s="37">
        <v>1</v>
      </c>
      <c r="J17" s="37" t="s">
        <v>81</v>
      </c>
      <c r="K17" s="37" t="s">
        <v>85</v>
      </c>
      <c r="L17" s="37" t="s">
        <v>86</v>
      </c>
      <c r="M17" s="37">
        <v>40</v>
      </c>
      <c r="N17" s="47" t="s">
        <v>25</v>
      </c>
      <c r="O17" s="47" t="s">
        <v>26</v>
      </c>
      <c r="P17" s="47">
        <v>1</v>
      </c>
      <c r="Q17" s="51" t="s">
        <v>36</v>
      </c>
      <c r="R17" s="50">
        <v>0</v>
      </c>
    </row>
    <row r="18" ht="15" spans="1:18">
      <c r="A18" s="44">
        <v>17</v>
      </c>
      <c r="B18" s="37" t="s">
        <v>18</v>
      </c>
      <c r="C18" s="37" t="s">
        <v>87</v>
      </c>
      <c r="D18" s="37" t="s">
        <v>20</v>
      </c>
      <c r="E18" s="37" t="s">
        <v>21</v>
      </c>
      <c r="F18" s="37">
        <v>1</v>
      </c>
      <c r="G18" s="37" t="s">
        <v>84</v>
      </c>
      <c r="H18" s="37" t="s">
        <v>84</v>
      </c>
      <c r="I18" s="37">
        <v>1</v>
      </c>
      <c r="J18" s="37" t="s">
        <v>81</v>
      </c>
      <c r="K18" s="37" t="s">
        <v>85</v>
      </c>
      <c r="L18" s="37" t="s">
        <v>30</v>
      </c>
      <c r="M18" s="37">
        <v>20</v>
      </c>
      <c r="N18" s="47" t="s">
        <v>25</v>
      </c>
      <c r="O18" s="47" t="s">
        <v>26</v>
      </c>
      <c r="P18" s="47">
        <v>1</v>
      </c>
      <c r="Q18" s="47"/>
      <c r="R18" s="50">
        <v>20</v>
      </c>
    </row>
    <row r="19" ht="15" spans="1:18">
      <c r="A19" s="44">
        <v>18</v>
      </c>
      <c r="B19" s="37" t="s">
        <v>18</v>
      </c>
      <c r="C19" s="37" t="s">
        <v>88</v>
      </c>
      <c r="D19" s="37" t="s">
        <v>20</v>
      </c>
      <c r="E19" s="37" t="s">
        <v>21</v>
      </c>
      <c r="F19" s="37">
        <v>1</v>
      </c>
      <c r="G19" s="37" t="s">
        <v>89</v>
      </c>
      <c r="H19" s="37" t="s">
        <v>89</v>
      </c>
      <c r="I19" s="37">
        <v>1</v>
      </c>
      <c r="J19" s="37" t="s">
        <v>90</v>
      </c>
      <c r="K19" s="37" t="s">
        <v>82</v>
      </c>
      <c r="L19" s="37" t="s">
        <v>30</v>
      </c>
      <c r="M19" s="37">
        <v>20</v>
      </c>
      <c r="N19" s="47" t="s">
        <v>25</v>
      </c>
      <c r="O19" s="47" t="s">
        <v>26</v>
      </c>
      <c r="P19" s="47">
        <v>1</v>
      </c>
      <c r="Q19" s="47"/>
      <c r="R19" s="50">
        <v>20</v>
      </c>
    </row>
    <row r="20" ht="15" spans="1:18">
      <c r="A20" s="44">
        <v>19</v>
      </c>
      <c r="B20" s="37" t="s">
        <v>18</v>
      </c>
      <c r="C20" s="37" t="s">
        <v>91</v>
      </c>
      <c r="D20" s="37" t="s">
        <v>20</v>
      </c>
      <c r="E20" s="37" t="s">
        <v>21</v>
      </c>
      <c r="F20" s="37">
        <v>1</v>
      </c>
      <c r="G20" s="37" t="s">
        <v>92</v>
      </c>
      <c r="H20" s="37" t="s">
        <v>92</v>
      </c>
      <c r="I20" s="37">
        <v>1</v>
      </c>
      <c r="J20" s="37" t="s">
        <v>93</v>
      </c>
      <c r="K20" s="37" t="s">
        <v>94</v>
      </c>
      <c r="L20" s="37" t="s">
        <v>86</v>
      </c>
      <c r="M20" s="37">
        <v>40</v>
      </c>
      <c r="N20" s="47" t="s">
        <v>25</v>
      </c>
      <c r="O20" s="47" t="s">
        <v>26</v>
      </c>
      <c r="P20" s="47">
        <v>1</v>
      </c>
      <c r="Q20" s="47"/>
      <c r="R20" s="50">
        <v>40</v>
      </c>
    </row>
    <row r="21" ht="15" spans="1:18">
      <c r="A21" s="44">
        <v>20</v>
      </c>
      <c r="B21" s="37" t="s">
        <v>18</v>
      </c>
      <c r="C21" s="37" t="s">
        <v>95</v>
      </c>
      <c r="D21" s="37" t="s">
        <v>20</v>
      </c>
      <c r="E21" s="37" t="s">
        <v>21</v>
      </c>
      <c r="F21" s="37">
        <v>1</v>
      </c>
      <c r="G21" s="37" t="s">
        <v>96</v>
      </c>
      <c r="H21" s="37" t="s">
        <v>96</v>
      </c>
      <c r="I21" s="37">
        <v>1</v>
      </c>
      <c r="J21" s="37" t="s">
        <v>97</v>
      </c>
      <c r="K21" s="37" t="s">
        <v>98</v>
      </c>
      <c r="L21" s="37" t="s">
        <v>30</v>
      </c>
      <c r="M21" s="37">
        <v>20</v>
      </c>
      <c r="N21" s="47" t="s">
        <v>25</v>
      </c>
      <c r="O21" s="47" t="s">
        <v>26</v>
      </c>
      <c r="P21" s="47">
        <v>1</v>
      </c>
      <c r="Q21" s="47"/>
      <c r="R21" s="50">
        <v>20</v>
      </c>
    </row>
    <row r="22" ht="15" spans="1:18">
      <c r="A22" s="44">
        <v>21</v>
      </c>
      <c r="B22" s="37" t="s">
        <v>18</v>
      </c>
      <c r="C22" s="37" t="s">
        <v>99</v>
      </c>
      <c r="D22" s="37" t="s">
        <v>20</v>
      </c>
      <c r="E22" s="37" t="s">
        <v>21</v>
      </c>
      <c r="F22" s="37">
        <v>1</v>
      </c>
      <c r="G22" s="37" t="s">
        <v>100</v>
      </c>
      <c r="H22" s="37" t="s">
        <v>100</v>
      </c>
      <c r="I22" s="37">
        <v>1</v>
      </c>
      <c r="J22" s="37" t="s">
        <v>101</v>
      </c>
      <c r="K22" s="37" t="s">
        <v>102</v>
      </c>
      <c r="L22" s="37" t="s">
        <v>30</v>
      </c>
      <c r="M22" s="37">
        <v>20</v>
      </c>
      <c r="N22" s="47" t="s">
        <v>25</v>
      </c>
      <c r="O22" s="47" t="s">
        <v>26</v>
      </c>
      <c r="P22" s="47">
        <v>1</v>
      </c>
      <c r="Q22" s="47"/>
      <c r="R22" s="50">
        <v>20</v>
      </c>
    </row>
    <row r="23" ht="15" spans="1:18">
      <c r="A23" s="44">
        <v>22</v>
      </c>
      <c r="B23" s="37" t="s">
        <v>18</v>
      </c>
      <c r="C23" s="37" t="s">
        <v>103</v>
      </c>
      <c r="D23" s="37" t="s">
        <v>20</v>
      </c>
      <c r="E23" s="37" t="s">
        <v>21</v>
      </c>
      <c r="F23" s="37">
        <v>1</v>
      </c>
      <c r="G23" s="37" t="s">
        <v>104</v>
      </c>
      <c r="H23" s="37" t="s">
        <v>104</v>
      </c>
      <c r="I23" s="37">
        <v>1</v>
      </c>
      <c r="J23" s="37" t="s">
        <v>101</v>
      </c>
      <c r="K23" s="37" t="s">
        <v>105</v>
      </c>
      <c r="L23" s="37" t="s">
        <v>30</v>
      </c>
      <c r="M23" s="37">
        <v>20</v>
      </c>
      <c r="N23" s="47" t="s">
        <v>25</v>
      </c>
      <c r="O23" s="47" t="s">
        <v>26</v>
      </c>
      <c r="P23" s="47">
        <v>1</v>
      </c>
      <c r="Q23" s="47"/>
      <c r="R23" s="50">
        <v>20</v>
      </c>
    </row>
    <row r="24" ht="15" spans="1:18">
      <c r="A24" s="44">
        <v>23</v>
      </c>
      <c r="B24" s="37" t="s">
        <v>18</v>
      </c>
      <c r="C24" s="37" t="s">
        <v>106</v>
      </c>
      <c r="D24" s="37" t="s">
        <v>20</v>
      </c>
      <c r="E24" s="37" t="s">
        <v>21</v>
      </c>
      <c r="F24" s="37">
        <v>1</v>
      </c>
      <c r="G24" s="37" t="s">
        <v>55</v>
      </c>
      <c r="H24" s="37" t="s">
        <v>55</v>
      </c>
      <c r="I24" s="37">
        <v>1</v>
      </c>
      <c r="J24" s="37" t="s">
        <v>107</v>
      </c>
      <c r="K24" s="37" t="s">
        <v>108</v>
      </c>
      <c r="L24" s="37" t="s">
        <v>30</v>
      </c>
      <c r="M24" s="37">
        <v>20</v>
      </c>
      <c r="N24" s="47" t="s">
        <v>25</v>
      </c>
      <c r="O24" s="47" t="s">
        <v>26</v>
      </c>
      <c r="P24" s="47">
        <v>1</v>
      </c>
      <c r="Q24" s="47"/>
      <c r="R24" s="50">
        <v>20</v>
      </c>
    </row>
    <row r="25" ht="15" spans="1:18">
      <c r="A25" s="44">
        <v>24</v>
      </c>
      <c r="B25" s="37" t="s">
        <v>109</v>
      </c>
      <c r="C25" s="37" t="s">
        <v>110</v>
      </c>
      <c r="D25" s="37" t="s">
        <v>20</v>
      </c>
      <c r="E25" s="37" t="s">
        <v>21</v>
      </c>
      <c r="F25" s="37">
        <v>1</v>
      </c>
      <c r="G25" s="37" t="s">
        <v>111</v>
      </c>
      <c r="H25" s="37" t="s">
        <v>111</v>
      </c>
      <c r="I25" s="37">
        <v>1</v>
      </c>
      <c r="J25" s="37" t="s">
        <v>112</v>
      </c>
      <c r="K25" s="37" t="s">
        <v>113</v>
      </c>
      <c r="L25" s="37" t="s">
        <v>114</v>
      </c>
      <c r="M25" s="37">
        <v>15</v>
      </c>
      <c r="N25" s="47" t="s">
        <v>25</v>
      </c>
      <c r="O25" s="47" t="s">
        <v>26</v>
      </c>
      <c r="P25" s="47">
        <v>1</v>
      </c>
      <c r="Q25" s="47"/>
      <c r="R25" s="50">
        <v>15</v>
      </c>
    </row>
    <row r="26" ht="15" spans="1:18">
      <c r="A26" s="44">
        <v>25</v>
      </c>
      <c r="B26" s="37" t="s">
        <v>18</v>
      </c>
      <c r="C26" s="37" t="s">
        <v>115</v>
      </c>
      <c r="D26" s="37" t="s">
        <v>20</v>
      </c>
      <c r="E26" s="37" t="s">
        <v>21</v>
      </c>
      <c r="F26" s="37">
        <v>1</v>
      </c>
      <c r="G26" s="37" t="s">
        <v>116</v>
      </c>
      <c r="H26" s="37" t="s">
        <v>116</v>
      </c>
      <c r="I26" s="37">
        <v>1</v>
      </c>
      <c r="J26" s="37" t="s">
        <v>117</v>
      </c>
      <c r="K26" s="37" t="s">
        <v>118</v>
      </c>
      <c r="L26" s="37" t="s">
        <v>30</v>
      </c>
      <c r="M26" s="37">
        <v>20</v>
      </c>
      <c r="N26" s="47" t="s">
        <v>25</v>
      </c>
      <c r="O26" s="47" t="s">
        <v>26</v>
      </c>
      <c r="P26" s="47">
        <v>1</v>
      </c>
      <c r="Q26" s="47"/>
      <c r="R26" s="50">
        <v>20</v>
      </c>
    </row>
    <row r="27" ht="15" spans="1:18">
      <c r="A27" s="44">
        <v>26</v>
      </c>
      <c r="B27" s="37" t="s">
        <v>37</v>
      </c>
      <c r="C27" s="37" t="s">
        <v>119</v>
      </c>
      <c r="D27" s="37" t="s">
        <v>20</v>
      </c>
      <c r="E27" s="37" t="s">
        <v>21</v>
      </c>
      <c r="F27" s="37">
        <v>1</v>
      </c>
      <c r="G27" s="37" t="s">
        <v>39</v>
      </c>
      <c r="H27" s="37" t="s">
        <v>39</v>
      </c>
      <c r="I27" s="37">
        <v>1</v>
      </c>
      <c r="J27" s="37" t="s">
        <v>120</v>
      </c>
      <c r="K27" s="37" t="s">
        <v>24</v>
      </c>
      <c r="L27" s="37" t="s">
        <v>24</v>
      </c>
      <c r="M27" s="37">
        <v>20</v>
      </c>
      <c r="N27" s="47" t="s">
        <v>25</v>
      </c>
      <c r="O27" s="47" t="s">
        <v>26</v>
      </c>
      <c r="P27" s="47">
        <v>1</v>
      </c>
      <c r="Q27" s="47"/>
      <c r="R27" s="50">
        <v>20</v>
      </c>
    </row>
    <row r="28" ht="15" spans="1:18">
      <c r="A28" s="44">
        <v>27</v>
      </c>
      <c r="B28" s="37" t="s">
        <v>18</v>
      </c>
      <c r="C28" s="37" t="s">
        <v>121</v>
      </c>
      <c r="D28" s="37" t="s">
        <v>20</v>
      </c>
      <c r="E28" s="37" t="s">
        <v>49</v>
      </c>
      <c r="F28" s="37">
        <v>1</v>
      </c>
      <c r="G28" s="37" t="s">
        <v>122</v>
      </c>
      <c r="H28" s="37" t="s">
        <v>123</v>
      </c>
      <c r="I28" s="37">
        <v>2</v>
      </c>
      <c r="J28" s="37" t="s">
        <v>124</v>
      </c>
      <c r="K28" s="37" t="s">
        <v>66</v>
      </c>
      <c r="L28" s="37" t="s">
        <v>30</v>
      </c>
      <c r="M28" s="37">
        <v>20</v>
      </c>
      <c r="N28" s="47" t="s">
        <v>25</v>
      </c>
      <c r="O28" s="47" t="s">
        <v>26</v>
      </c>
      <c r="P28" s="47">
        <v>1</v>
      </c>
      <c r="Q28" s="47"/>
      <c r="R28" s="50">
        <v>20</v>
      </c>
    </row>
    <row r="29" ht="15" spans="1:18">
      <c r="A29" s="44">
        <v>28</v>
      </c>
      <c r="B29" s="37" t="s">
        <v>18</v>
      </c>
      <c r="C29" s="37" t="s">
        <v>125</v>
      </c>
      <c r="D29" s="37" t="s">
        <v>20</v>
      </c>
      <c r="E29" s="37" t="s">
        <v>21</v>
      </c>
      <c r="F29" s="37">
        <v>1</v>
      </c>
      <c r="G29" s="37" t="s">
        <v>126</v>
      </c>
      <c r="H29" s="37" t="s">
        <v>126</v>
      </c>
      <c r="I29" s="37">
        <v>1</v>
      </c>
      <c r="J29" s="37" t="s">
        <v>127</v>
      </c>
      <c r="K29" s="37" t="s">
        <v>128</v>
      </c>
      <c r="L29" s="37" t="s">
        <v>30</v>
      </c>
      <c r="M29" s="37">
        <v>20</v>
      </c>
      <c r="N29" s="47" t="s">
        <v>25</v>
      </c>
      <c r="O29" s="47" t="s">
        <v>26</v>
      </c>
      <c r="P29" s="47">
        <v>1</v>
      </c>
      <c r="Q29" s="47"/>
      <c r="R29" s="50">
        <v>20</v>
      </c>
    </row>
    <row r="30" ht="15" spans="1:18">
      <c r="A30" s="44">
        <v>29</v>
      </c>
      <c r="B30" s="37" t="s">
        <v>18</v>
      </c>
      <c r="C30" s="37" t="s">
        <v>129</v>
      </c>
      <c r="D30" s="37" t="s">
        <v>20</v>
      </c>
      <c r="E30" s="37" t="s">
        <v>21</v>
      </c>
      <c r="F30" s="37">
        <v>1</v>
      </c>
      <c r="G30" s="37" t="s">
        <v>130</v>
      </c>
      <c r="H30" s="37" t="s">
        <v>130</v>
      </c>
      <c r="I30" s="37">
        <v>1</v>
      </c>
      <c r="J30" s="37" t="s">
        <v>131</v>
      </c>
      <c r="K30" s="37" t="s">
        <v>73</v>
      </c>
      <c r="L30" s="37" t="s">
        <v>30</v>
      </c>
      <c r="M30" s="37">
        <v>20</v>
      </c>
      <c r="N30" s="47" t="s">
        <v>25</v>
      </c>
      <c r="O30" s="47" t="s">
        <v>26</v>
      </c>
      <c r="P30" s="47">
        <v>1</v>
      </c>
      <c r="Q30" s="47"/>
      <c r="R30" s="50">
        <v>20</v>
      </c>
    </row>
    <row r="31" ht="15" spans="1:18">
      <c r="A31" s="44">
        <v>30</v>
      </c>
      <c r="B31" s="37" t="s">
        <v>18</v>
      </c>
      <c r="C31" s="37" t="s">
        <v>132</v>
      </c>
      <c r="D31" s="37" t="s">
        <v>20</v>
      </c>
      <c r="E31" s="37" t="s">
        <v>21</v>
      </c>
      <c r="F31" s="37">
        <v>1</v>
      </c>
      <c r="G31" s="37" t="s">
        <v>133</v>
      </c>
      <c r="H31" s="37" t="s">
        <v>133</v>
      </c>
      <c r="I31" s="37">
        <v>1</v>
      </c>
      <c r="J31" s="37" t="s">
        <v>134</v>
      </c>
      <c r="K31" s="37" t="s">
        <v>135</v>
      </c>
      <c r="L31" s="37" t="s">
        <v>30</v>
      </c>
      <c r="M31" s="37">
        <v>20</v>
      </c>
      <c r="N31" s="47" t="s">
        <v>25</v>
      </c>
      <c r="O31" s="47" t="s">
        <v>26</v>
      </c>
      <c r="P31" s="47">
        <v>1</v>
      </c>
      <c r="Q31" s="51" t="s">
        <v>36</v>
      </c>
      <c r="R31" s="50">
        <v>0</v>
      </c>
    </row>
    <row r="32" ht="15" spans="1:18">
      <c r="A32" s="44">
        <v>31</v>
      </c>
      <c r="B32" s="37" t="s">
        <v>18</v>
      </c>
      <c r="C32" s="37" t="s">
        <v>136</v>
      </c>
      <c r="D32" s="37" t="s">
        <v>20</v>
      </c>
      <c r="E32" s="37" t="s">
        <v>21</v>
      </c>
      <c r="F32" s="37">
        <v>1</v>
      </c>
      <c r="G32" s="37" t="s">
        <v>137</v>
      </c>
      <c r="H32" s="37" t="s">
        <v>137</v>
      </c>
      <c r="I32" s="37">
        <v>1</v>
      </c>
      <c r="J32" s="37" t="s">
        <v>138</v>
      </c>
      <c r="K32" s="37" t="s">
        <v>139</v>
      </c>
      <c r="L32" s="37" t="s">
        <v>30</v>
      </c>
      <c r="M32" s="37">
        <v>20</v>
      </c>
      <c r="N32" s="47" t="s">
        <v>25</v>
      </c>
      <c r="O32" s="47" t="s">
        <v>26</v>
      </c>
      <c r="P32" s="47">
        <v>1</v>
      </c>
      <c r="Q32" s="47"/>
      <c r="R32" s="50">
        <v>20</v>
      </c>
    </row>
    <row r="33" ht="15" spans="1:18">
      <c r="A33" s="44">
        <v>32</v>
      </c>
      <c r="B33" s="37" t="s">
        <v>109</v>
      </c>
      <c r="C33" s="37" t="s">
        <v>140</v>
      </c>
      <c r="D33" s="37" t="s">
        <v>20</v>
      </c>
      <c r="E33" s="37" t="s">
        <v>21</v>
      </c>
      <c r="F33" s="37">
        <v>1</v>
      </c>
      <c r="G33" s="37" t="s">
        <v>96</v>
      </c>
      <c r="H33" s="37" t="s">
        <v>96</v>
      </c>
      <c r="I33" s="37">
        <v>1</v>
      </c>
      <c r="J33" s="37" t="s">
        <v>141</v>
      </c>
      <c r="K33" s="37" t="s">
        <v>142</v>
      </c>
      <c r="L33" s="37" t="s">
        <v>114</v>
      </c>
      <c r="M33" s="37">
        <v>15</v>
      </c>
      <c r="N33" s="47" t="s">
        <v>25</v>
      </c>
      <c r="O33" s="47" t="s">
        <v>26</v>
      </c>
      <c r="P33" s="47">
        <v>1</v>
      </c>
      <c r="Q33" s="47"/>
      <c r="R33" s="50">
        <v>15</v>
      </c>
    </row>
    <row r="34" ht="15" spans="1:18">
      <c r="A34" s="44">
        <v>33</v>
      </c>
      <c r="B34" s="37" t="s">
        <v>18</v>
      </c>
      <c r="C34" s="37" t="s">
        <v>143</v>
      </c>
      <c r="D34" s="37" t="s">
        <v>20</v>
      </c>
      <c r="E34" s="37" t="s">
        <v>21</v>
      </c>
      <c r="F34" s="37">
        <v>1</v>
      </c>
      <c r="G34" s="37" t="s">
        <v>144</v>
      </c>
      <c r="H34" s="37" t="s">
        <v>144</v>
      </c>
      <c r="I34" s="37">
        <v>1</v>
      </c>
      <c r="J34" s="37" t="s">
        <v>145</v>
      </c>
      <c r="K34" s="37" t="s">
        <v>146</v>
      </c>
      <c r="L34" s="37" t="s">
        <v>30</v>
      </c>
      <c r="M34" s="37">
        <v>20</v>
      </c>
      <c r="N34" s="47" t="s">
        <v>25</v>
      </c>
      <c r="O34" s="47" t="s">
        <v>26</v>
      </c>
      <c r="P34" s="47">
        <v>1</v>
      </c>
      <c r="Q34" s="47"/>
      <c r="R34" s="50">
        <v>20</v>
      </c>
    </row>
    <row r="35" ht="15" spans="1:18">
      <c r="A35" s="44">
        <v>34</v>
      </c>
      <c r="B35" s="37" t="s">
        <v>18</v>
      </c>
      <c r="C35" s="37" t="s">
        <v>147</v>
      </c>
      <c r="D35" s="37" t="s">
        <v>20</v>
      </c>
      <c r="E35" s="37" t="s">
        <v>21</v>
      </c>
      <c r="F35" s="37">
        <v>1</v>
      </c>
      <c r="G35" s="37" t="s">
        <v>148</v>
      </c>
      <c r="H35" s="37" t="s">
        <v>148</v>
      </c>
      <c r="I35" s="37">
        <v>1</v>
      </c>
      <c r="J35" s="37" t="s">
        <v>149</v>
      </c>
      <c r="K35" s="37" t="s">
        <v>150</v>
      </c>
      <c r="L35" s="37" t="s">
        <v>86</v>
      </c>
      <c r="M35" s="37">
        <v>40</v>
      </c>
      <c r="N35" s="47" t="s">
        <v>25</v>
      </c>
      <c r="O35" s="47" t="s">
        <v>26</v>
      </c>
      <c r="P35" s="47">
        <v>1</v>
      </c>
      <c r="Q35" s="47"/>
      <c r="R35" s="50">
        <v>40</v>
      </c>
    </row>
    <row r="36" s="43" customFormat="1" ht="15" spans="1:18">
      <c r="A36" s="44">
        <v>35</v>
      </c>
      <c r="B36" s="37" t="s">
        <v>18</v>
      </c>
      <c r="C36" s="37" t="s">
        <v>151</v>
      </c>
      <c r="D36" s="37" t="s">
        <v>20</v>
      </c>
      <c r="E36" s="37" t="s">
        <v>21</v>
      </c>
      <c r="F36" s="37">
        <v>1</v>
      </c>
      <c r="G36" s="37" t="s">
        <v>92</v>
      </c>
      <c r="H36" s="37" t="s">
        <v>92</v>
      </c>
      <c r="I36" s="37">
        <v>1</v>
      </c>
      <c r="J36" s="37" t="s">
        <v>152</v>
      </c>
      <c r="K36" s="37" t="s">
        <v>153</v>
      </c>
      <c r="L36" s="37" t="s">
        <v>86</v>
      </c>
      <c r="M36" s="37">
        <v>40</v>
      </c>
      <c r="N36" s="47" t="s">
        <v>25</v>
      </c>
      <c r="O36" s="47" t="s">
        <v>26</v>
      </c>
      <c r="P36" s="47">
        <v>1</v>
      </c>
      <c r="Q36" s="47"/>
      <c r="R36" s="50">
        <v>40</v>
      </c>
    </row>
    <row r="37" s="43" customFormat="1" ht="15" spans="1:18">
      <c r="A37" s="44">
        <v>36</v>
      </c>
      <c r="B37" s="37" t="s">
        <v>18</v>
      </c>
      <c r="C37" s="37" t="s">
        <v>154</v>
      </c>
      <c r="D37" s="37" t="s">
        <v>20</v>
      </c>
      <c r="E37" s="37" t="s">
        <v>21</v>
      </c>
      <c r="F37" s="37">
        <v>1</v>
      </c>
      <c r="G37" s="37" t="s">
        <v>155</v>
      </c>
      <c r="H37" s="37" t="s">
        <v>155</v>
      </c>
      <c r="I37" s="37">
        <v>1</v>
      </c>
      <c r="J37" s="37" t="s">
        <v>156</v>
      </c>
      <c r="K37" s="37" t="s">
        <v>157</v>
      </c>
      <c r="L37" s="37" t="s">
        <v>30</v>
      </c>
      <c r="M37" s="37">
        <v>20</v>
      </c>
      <c r="N37" s="47" t="s">
        <v>25</v>
      </c>
      <c r="O37" s="47" t="s">
        <v>26</v>
      </c>
      <c r="P37" s="47">
        <v>1</v>
      </c>
      <c r="Q37" s="47"/>
      <c r="R37" s="50">
        <v>20</v>
      </c>
    </row>
    <row r="38" s="43" customFormat="1" ht="15" spans="1:18">
      <c r="A38" s="44">
        <v>37</v>
      </c>
      <c r="B38" s="37" t="s">
        <v>18</v>
      </c>
      <c r="C38" s="37" t="s">
        <v>158</v>
      </c>
      <c r="D38" s="37" t="s">
        <v>20</v>
      </c>
      <c r="E38" s="37" t="s">
        <v>21</v>
      </c>
      <c r="F38" s="37">
        <v>1</v>
      </c>
      <c r="G38" s="37" t="s">
        <v>159</v>
      </c>
      <c r="H38" s="37" t="s">
        <v>159</v>
      </c>
      <c r="I38" s="37">
        <v>1</v>
      </c>
      <c r="J38" s="37" t="s">
        <v>160</v>
      </c>
      <c r="K38" s="37" t="s">
        <v>161</v>
      </c>
      <c r="L38" s="37" t="s">
        <v>30</v>
      </c>
      <c r="M38" s="37">
        <v>20</v>
      </c>
      <c r="N38" s="47" t="s">
        <v>25</v>
      </c>
      <c r="O38" s="47" t="s">
        <v>26</v>
      </c>
      <c r="P38" s="47">
        <v>1</v>
      </c>
      <c r="Q38" s="47"/>
      <c r="R38" s="50">
        <v>20</v>
      </c>
    </row>
    <row r="39" s="43" customFormat="1" ht="15" spans="1:18">
      <c r="A39" s="44">
        <v>38</v>
      </c>
      <c r="B39" s="37" t="s">
        <v>18</v>
      </c>
      <c r="C39" s="37" t="s">
        <v>162</v>
      </c>
      <c r="D39" s="37" t="s">
        <v>20</v>
      </c>
      <c r="E39" s="37" t="s">
        <v>21</v>
      </c>
      <c r="F39" s="37">
        <v>1</v>
      </c>
      <c r="G39" s="37" t="s">
        <v>163</v>
      </c>
      <c r="H39" s="37" t="s">
        <v>163</v>
      </c>
      <c r="I39" s="37">
        <v>1</v>
      </c>
      <c r="J39" s="37" t="s">
        <v>164</v>
      </c>
      <c r="K39" s="37" t="s">
        <v>165</v>
      </c>
      <c r="L39" s="37" t="s">
        <v>30</v>
      </c>
      <c r="M39" s="37">
        <v>20</v>
      </c>
      <c r="N39" s="47" t="s">
        <v>25</v>
      </c>
      <c r="O39" s="47" t="s">
        <v>26</v>
      </c>
      <c r="P39" s="47">
        <v>1</v>
      </c>
      <c r="Q39" s="47"/>
      <c r="R39" s="50">
        <v>20</v>
      </c>
    </row>
    <row r="40" s="43" customFormat="1" ht="15" spans="1:18">
      <c r="A40" s="44">
        <v>39</v>
      </c>
      <c r="B40" s="37" t="s">
        <v>18</v>
      </c>
      <c r="C40" s="37" t="s">
        <v>166</v>
      </c>
      <c r="D40" s="37" t="s">
        <v>20</v>
      </c>
      <c r="E40" s="37" t="s">
        <v>49</v>
      </c>
      <c r="F40" s="37">
        <v>1</v>
      </c>
      <c r="G40" s="37" t="s">
        <v>167</v>
      </c>
      <c r="H40" s="37" t="s">
        <v>168</v>
      </c>
      <c r="I40" s="37">
        <v>2</v>
      </c>
      <c r="J40" s="37" t="s">
        <v>169</v>
      </c>
      <c r="K40" s="37" t="s">
        <v>170</v>
      </c>
      <c r="L40" s="37" t="s">
        <v>30</v>
      </c>
      <c r="M40" s="37">
        <v>20</v>
      </c>
      <c r="N40" s="47" t="s">
        <v>25</v>
      </c>
      <c r="O40" s="47" t="s">
        <v>26</v>
      </c>
      <c r="P40" s="47">
        <v>1</v>
      </c>
      <c r="Q40" s="47"/>
      <c r="R40" s="50">
        <v>20</v>
      </c>
    </row>
    <row r="41" ht="15" spans="1:18">
      <c r="A41" s="44">
        <v>40</v>
      </c>
      <c r="B41" s="37" t="s">
        <v>18</v>
      </c>
      <c r="C41" s="37" t="s">
        <v>171</v>
      </c>
      <c r="D41" s="37" t="s">
        <v>20</v>
      </c>
      <c r="E41" s="37" t="s">
        <v>21</v>
      </c>
      <c r="F41" s="37">
        <v>1</v>
      </c>
      <c r="G41" s="37" t="s">
        <v>172</v>
      </c>
      <c r="H41" s="37" t="s">
        <v>172</v>
      </c>
      <c r="I41" s="37">
        <v>1</v>
      </c>
      <c r="J41" s="37" t="s">
        <v>173</v>
      </c>
      <c r="K41" s="37" t="s">
        <v>174</v>
      </c>
      <c r="L41" s="37" t="s">
        <v>30</v>
      </c>
      <c r="M41" s="37">
        <v>20</v>
      </c>
      <c r="N41" s="47" t="s">
        <v>25</v>
      </c>
      <c r="O41" s="47" t="s">
        <v>26</v>
      </c>
      <c r="P41" s="47">
        <v>1</v>
      </c>
      <c r="Q41" s="47"/>
      <c r="R41" s="50">
        <v>20</v>
      </c>
    </row>
    <row r="42" ht="15" spans="1:18">
      <c r="A42" s="44">
        <v>41</v>
      </c>
      <c r="B42" s="37" t="s">
        <v>18</v>
      </c>
      <c r="C42" s="37" t="s">
        <v>175</v>
      </c>
      <c r="D42" s="37" t="s">
        <v>20</v>
      </c>
      <c r="E42" s="37" t="s">
        <v>21</v>
      </c>
      <c r="F42" s="37">
        <v>1</v>
      </c>
      <c r="G42" s="37" t="s">
        <v>137</v>
      </c>
      <c r="H42" s="37" t="s">
        <v>137</v>
      </c>
      <c r="I42" s="37">
        <v>1</v>
      </c>
      <c r="J42" s="37" t="s">
        <v>176</v>
      </c>
      <c r="K42" s="37" t="s">
        <v>177</v>
      </c>
      <c r="L42" s="37" t="s">
        <v>30</v>
      </c>
      <c r="M42" s="37">
        <v>20</v>
      </c>
      <c r="N42" s="47" t="s">
        <v>25</v>
      </c>
      <c r="O42" s="47" t="s">
        <v>26</v>
      </c>
      <c r="P42" s="47">
        <v>1</v>
      </c>
      <c r="Q42" s="47"/>
      <c r="R42" s="50">
        <v>20</v>
      </c>
    </row>
    <row r="43" ht="15" spans="1:18">
      <c r="A43" s="44">
        <v>42</v>
      </c>
      <c r="B43" s="37" t="s">
        <v>18</v>
      </c>
      <c r="C43" s="37" t="s">
        <v>178</v>
      </c>
      <c r="D43" s="37" t="s">
        <v>20</v>
      </c>
      <c r="E43" s="37" t="s">
        <v>21</v>
      </c>
      <c r="F43" s="37">
        <v>1</v>
      </c>
      <c r="G43" s="37" t="s">
        <v>179</v>
      </c>
      <c r="H43" s="37" t="s">
        <v>179</v>
      </c>
      <c r="I43" s="37">
        <v>1</v>
      </c>
      <c r="J43" s="37" t="s">
        <v>176</v>
      </c>
      <c r="K43" s="37" t="s">
        <v>161</v>
      </c>
      <c r="L43" s="37" t="s">
        <v>30</v>
      </c>
      <c r="M43" s="37">
        <v>20</v>
      </c>
      <c r="N43" s="47" t="s">
        <v>25</v>
      </c>
      <c r="O43" s="47" t="s">
        <v>26</v>
      </c>
      <c r="P43" s="47">
        <v>1</v>
      </c>
      <c r="Q43" s="47"/>
      <c r="R43" s="50">
        <v>20</v>
      </c>
    </row>
    <row r="44" ht="15" spans="1:18">
      <c r="A44" s="44">
        <v>43</v>
      </c>
      <c r="B44" s="37" t="s">
        <v>18</v>
      </c>
      <c r="C44" s="37" t="s">
        <v>180</v>
      </c>
      <c r="D44" s="37" t="s">
        <v>20</v>
      </c>
      <c r="E44" s="37" t="s">
        <v>21</v>
      </c>
      <c r="F44" s="37">
        <v>1</v>
      </c>
      <c r="G44" s="37" t="s">
        <v>181</v>
      </c>
      <c r="H44" s="37" t="s">
        <v>181</v>
      </c>
      <c r="I44" s="37">
        <v>1</v>
      </c>
      <c r="J44" s="37" t="s">
        <v>182</v>
      </c>
      <c r="K44" s="37" t="s">
        <v>24</v>
      </c>
      <c r="L44" s="37" t="s">
        <v>24</v>
      </c>
      <c r="M44" s="37">
        <v>20</v>
      </c>
      <c r="N44" s="47" t="s">
        <v>25</v>
      </c>
      <c r="O44" s="47" t="s">
        <v>26</v>
      </c>
      <c r="P44" s="47">
        <v>1</v>
      </c>
      <c r="Q44" s="47"/>
      <c r="R44" s="50">
        <v>20</v>
      </c>
    </row>
    <row r="45" ht="15" spans="1:18">
      <c r="A45" s="44">
        <v>44</v>
      </c>
      <c r="B45" s="37" t="s">
        <v>18</v>
      </c>
      <c r="C45" s="37" t="s">
        <v>183</v>
      </c>
      <c r="D45" s="37" t="s">
        <v>20</v>
      </c>
      <c r="E45" s="37" t="s">
        <v>21</v>
      </c>
      <c r="F45" s="37">
        <v>1</v>
      </c>
      <c r="G45" s="37" t="s">
        <v>133</v>
      </c>
      <c r="H45" s="37" t="s">
        <v>133</v>
      </c>
      <c r="I45" s="37">
        <v>1</v>
      </c>
      <c r="J45" s="37" t="s">
        <v>184</v>
      </c>
      <c r="K45" s="37" t="s">
        <v>185</v>
      </c>
      <c r="L45" s="37" t="s">
        <v>30</v>
      </c>
      <c r="M45" s="37">
        <v>20</v>
      </c>
      <c r="N45" s="47" t="s">
        <v>25</v>
      </c>
      <c r="O45" s="47" t="s">
        <v>26</v>
      </c>
      <c r="P45" s="47">
        <v>1</v>
      </c>
      <c r="Q45" s="47"/>
      <c r="R45" s="50">
        <v>20</v>
      </c>
    </row>
    <row r="46" ht="15" spans="1:18">
      <c r="A46" s="44">
        <v>45</v>
      </c>
      <c r="B46" s="37" t="s">
        <v>18</v>
      </c>
      <c r="C46" s="37" t="s">
        <v>186</v>
      </c>
      <c r="D46" s="37" t="s">
        <v>20</v>
      </c>
      <c r="E46" s="37" t="s">
        <v>21</v>
      </c>
      <c r="F46" s="37">
        <v>1</v>
      </c>
      <c r="G46" s="37" t="s">
        <v>172</v>
      </c>
      <c r="H46" s="37" t="s">
        <v>172</v>
      </c>
      <c r="I46" s="37">
        <v>1</v>
      </c>
      <c r="J46" s="37" t="s">
        <v>187</v>
      </c>
      <c r="K46" s="37" t="s">
        <v>94</v>
      </c>
      <c r="L46" s="37" t="s">
        <v>86</v>
      </c>
      <c r="M46" s="37">
        <v>40</v>
      </c>
      <c r="N46" s="47" t="s">
        <v>25</v>
      </c>
      <c r="O46" s="47" t="s">
        <v>26</v>
      </c>
      <c r="P46" s="47">
        <v>1</v>
      </c>
      <c r="Q46" s="47"/>
      <c r="R46" s="50">
        <v>40</v>
      </c>
    </row>
    <row r="47" ht="15" spans="1:18">
      <c r="A47" s="44">
        <v>46</v>
      </c>
      <c r="B47" s="37" t="s">
        <v>18</v>
      </c>
      <c r="C47" s="37" t="s">
        <v>188</v>
      </c>
      <c r="D47" s="37" t="s">
        <v>20</v>
      </c>
      <c r="E47" s="37" t="s">
        <v>21</v>
      </c>
      <c r="F47" s="37">
        <v>1</v>
      </c>
      <c r="G47" s="37" t="s">
        <v>55</v>
      </c>
      <c r="H47" s="37" t="s">
        <v>55</v>
      </c>
      <c r="I47" s="37">
        <v>1</v>
      </c>
      <c r="J47" s="37" t="s">
        <v>189</v>
      </c>
      <c r="K47" s="37" t="s">
        <v>108</v>
      </c>
      <c r="L47" s="37" t="s">
        <v>30</v>
      </c>
      <c r="M47" s="37">
        <v>20</v>
      </c>
      <c r="N47" s="47" t="s">
        <v>25</v>
      </c>
      <c r="O47" s="47" t="s">
        <v>26</v>
      </c>
      <c r="P47" s="47">
        <v>1</v>
      </c>
      <c r="Q47" s="51" t="s">
        <v>36</v>
      </c>
      <c r="R47" s="50">
        <v>0</v>
      </c>
    </row>
    <row r="48" ht="15" spans="1:18">
      <c r="A48" s="44">
        <v>47</v>
      </c>
      <c r="B48" s="37" t="s">
        <v>18</v>
      </c>
      <c r="C48" s="37" t="s">
        <v>190</v>
      </c>
      <c r="D48" s="37" t="s">
        <v>20</v>
      </c>
      <c r="E48" s="37" t="s">
        <v>21</v>
      </c>
      <c r="F48" s="37">
        <v>1</v>
      </c>
      <c r="G48" s="37" t="s">
        <v>55</v>
      </c>
      <c r="H48" s="37" t="s">
        <v>55</v>
      </c>
      <c r="I48" s="37">
        <v>1</v>
      </c>
      <c r="J48" s="37" t="s">
        <v>189</v>
      </c>
      <c r="K48" s="37" t="s">
        <v>108</v>
      </c>
      <c r="L48" s="37" t="s">
        <v>30</v>
      </c>
      <c r="M48" s="37">
        <v>20</v>
      </c>
      <c r="N48" s="47" t="s">
        <v>25</v>
      </c>
      <c r="O48" s="47" t="s">
        <v>26</v>
      </c>
      <c r="P48" s="47">
        <v>1</v>
      </c>
      <c r="Q48" s="51" t="s">
        <v>36</v>
      </c>
      <c r="R48" s="50">
        <v>0</v>
      </c>
    </row>
    <row r="49" ht="15" spans="1:18">
      <c r="A49" s="44">
        <v>48</v>
      </c>
      <c r="B49" s="37" t="s">
        <v>18</v>
      </c>
      <c r="C49" s="37" t="s">
        <v>191</v>
      </c>
      <c r="D49" s="37" t="s">
        <v>20</v>
      </c>
      <c r="E49" s="37" t="s">
        <v>21</v>
      </c>
      <c r="F49" s="37">
        <v>1</v>
      </c>
      <c r="G49" s="37" t="s">
        <v>116</v>
      </c>
      <c r="H49" s="37" t="s">
        <v>116</v>
      </c>
      <c r="I49" s="37">
        <v>1</v>
      </c>
      <c r="J49" s="37" t="s">
        <v>192</v>
      </c>
      <c r="K49" s="37" t="s">
        <v>170</v>
      </c>
      <c r="L49" s="37" t="s">
        <v>30</v>
      </c>
      <c r="M49" s="37">
        <v>20</v>
      </c>
      <c r="N49" s="47" t="s">
        <v>25</v>
      </c>
      <c r="O49" s="47" t="s">
        <v>26</v>
      </c>
      <c r="P49" s="47">
        <v>1</v>
      </c>
      <c r="Q49" s="47"/>
      <c r="R49" s="50">
        <v>20</v>
      </c>
    </row>
    <row r="50" ht="15" spans="1:18">
      <c r="A50" s="44">
        <v>49</v>
      </c>
      <c r="B50" s="37" t="s">
        <v>18</v>
      </c>
      <c r="C50" s="37" t="s">
        <v>193</v>
      </c>
      <c r="D50" s="37" t="s">
        <v>20</v>
      </c>
      <c r="E50" s="37" t="s">
        <v>21</v>
      </c>
      <c r="F50" s="37">
        <v>1</v>
      </c>
      <c r="G50" s="37" t="s">
        <v>92</v>
      </c>
      <c r="H50" s="37" t="s">
        <v>92</v>
      </c>
      <c r="I50" s="37">
        <v>1</v>
      </c>
      <c r="J50" s="37" t="s">
        <v>194</v>
      </c>
      <c r="K50" s="37" t="s">
        <v>195</v>
      </c>
      <c r="L50" s="37" t="s">
        <v>86</v>
      </c>
      <c r="M50" s="37">
        <v>40</v>
      </c>
      <c r="N50" s="47" t="s">
        <v>25</v>
      </c>
      <c r="O50" s="47" t="s">
        <v>26</v>
      </c>
      <c r="P50" s="47">
        <v>1</v>
      </c>
      <c r="Q50" s="47"/>
      <c r="R50" s="50">
        <v>40</v>
      </c>
    </row>
    <row r="51" ht="15" spans="1:18">
      <c r="A51" s="44">
        <v>50</v>
      </c>
      <c r="B51" s="37" t="s">
        <v>18</v>
      </c>
      <c r="C51" s="37" t="s">
        <v>196</v>
      </c>
      <c r="D51" s="37" t="s">
        <v>20</v>
      </c>
      <c r="E51" s="37" t="s">
        <v>21</v>
      </c>
      <c r="F51" s="37">
        <v>1</v>
      </c>
      <c r="G51" s="37" t="s">
        <v>197</v>
      </c>
      <c r="H51" s="37" t="s">
        <v>197</v>
      </c>
      <c r="I51" s="37">
        <v>1</v>
      </c>
      <c r="J51" s="37" t="s">
        <v>198</v>
      </c>
      <c r="K51" s="37" t="s">
        <v>199</v>
      </c>
      <c r="L51" s="37" t="s">
        <v>30</v>
      </c>
      <c r="M51" s="37">
        <v>20</v>
      </c>
      <c r="N51" s="47" t="s">
        <v>25</v>
      </c>
      <c r="O51" s="47" t="s">
        <v>26</v>
      </c>
      <c r="P51" s="47">
        <v>1</v>
      </c>
      <c r="Q51" s="47"/>
      <c r="R51" s="50">
        <v>20</v>
      </c>
    </row>
    <row r="52" ht="15" spans="1:18">
      <c r="A52" s="44">
        <v>51</v>
      </c>
      <c r="B52" s="37" t="s">
        <v>18</v>
      </c>
      <c r="C52" s="37" t="s">
        <v>200</v>
      </c>
      <c r="D52" s="37" t="s">
        <v>20</v>
      </c>
      <c r="E52" s="37" t="s">
        <v>21</v>
      </c>
      <c r="F52" s="37">
        <v>1</v>
      </c>
      <c r="G52" s="37" t="s">
        <v>201</v>
      </c>
      <c r="H52" s="37" t="s">
        <v>202</v>
      </c>
      <c r="I52" s="37">
        <v>2</v>
      </c>
      <c r="J52" s="37" t="s">
        <v>203</v>
      </c>
      <c r="K52" s="37" t="s">
        <v>204</v>
      </c>
      <c r="L52" s="37" t="s">
        <v>30</v>
      </c>
      <c r="M52" s="37">
        <v>20</v>
      </c>
      <c r="N52" s="47" t="s">
        <v>25</v>
      </c>
      <c r="O52" s="47" t="s">
        <v>26</v>
      </c>
      <c r="P52" s="47">
        <v>1</v>
      </c>
      <c r="Q52" s="47"/>
      <c r="R52" s="50">
        <v>20</v>
      </c>
    </row>
    <row r="53" ht="15" spans="1:18">
      <c r="A53" s="44">
        <v>52</v>
      </c>
      <c r="B53" s="37" t="s">
        <v>18</v>
      </c>
      <c r="C53" s="37" t="s">
        <v>205</v>
      </c>
      <c r="D53" s="37" t="s">
        <v>20</v>
      </c>
      <c r="E53" s="37" t="s">
        <v>21</v>
      </c>
      <c r="F53" s="37">
        <v>1</v>
      </c>
      <c r="G53" s="37" t="s">
        <v>206</v>
      </c>
      <c r="H53" s="37" t="s">
        <v>206</v>
      </c>
      <c r="I53" s="37">
        <v>1</v>
      </c>
      <c r="J53" s="37" t="s">
        <v>203</v>
      </c>
      <c r="K53" s="37" t="s">
        <v>207</v>
      </c>
      <c r="L53" s="37" t="s">
        <v>86</v>
      </c>
      <c r="M53" s="37">
        <v>40</v>
      </c>
      <c r="N53" s="47" t="s">
        <v>25</v>
      </c>
      <c r="O53" s="47" t="s">
        <v>26</v>
      </c>
      <c r="P53" s="47">
        <v>1</v>
      </c>
      <c r="Q53" s="47"/>
      <c r="R53" s="50">
        <v>40</v>
      </c>
    </row>
    <row r="54" ht="15" spans="1:18">
      <c r="A54" s="44">
        <v>53</v>
      </c>
      <c r="B54" s="37" t="s">
        <v>18</v>
      </c>
      <c r="C54" s="37" t="s">
        <v>208</v>
      </c>
      <c r="D54" s="37" t="s">
        <v>20</v>
      </c>
      <c r="E54" s="37" t="s">
        <v>21</v>
      </c>
      <c r="F54" s="37">
        <v>1</v>
      </c>
      <c r="G54" s="37" t="s">
        <v>209</v>
      </c>
      <c r="H54" s="37" t="s">
        <v>209</v>
      </c>
      <c r="I54" s="37">
        <v>1</v>
      </c>
      <c r="J54" s="37" t="s">
        <v>210</v>
      </c>
      <c r="K54" s="37" t="s">
        <v>211</v>
      </c>
      <c r="L54" s="37" t="s">
        <v>86</v>
      </c>
      <c r="M54" s="37">
        <v>40</v>
      </c>
      <c r="N54" s="47" t="s">
        <v>25</v>
      </c>
      <c r="O54" s="47" t="s">
        <v>26</v>
      </c>
      <c r="P54" s="47">
        <v>1</v>
      </c>
      <c r="Q54" s="47"/>
      <c r="R54" s="50">
        <v>40</v>
      </c>
    </row>
    <row r="55" ht="15" spans="1:18">
      <c r="A55" s="44">
        <v>54</v>
      </c>
      <c r="B55" s="37" t="s">
        <v>18</v>
      </c>
      <c r="C55" s="37" t="s">
        <v>212</v>
      </c>
      <c r="D55" s="37" t="s">
        <v>20</v>
      </c>
      <c r="E55" s="37" t="s">
        <v>21</v>
      </c>
      <c r="F55" s="37">
        <v>1</v>
      </c>
      <c r="G55" s="37" t="s">
        <v>133</v>
      </c>
      <c r="H55" s="37" t="s">
        <v>213</v>
      </c>
      <c r="I55" s="37">
        <v>2</v>
      </c>
      <c r="J55" s="37" t="s">
        <v>214</v>
      </c>
      <c r="K55" s="37" t="s">
        <v>135</v>
      </c>
      <c r="L55" s="37" t="s">
        <v>30</v>
      </c>
      <c r="M55" s="37">
        <v>20</v>
      </c>
      <c r="N55" s="47" t="s">
        <v>25</v>
      </c>
      <c r="O55" s="47" t="s">
        <v>26</v>
      </c>
      <c r="P55" s="47">
        <v>1</v>
      </c>
      <c r="Q55" s="47"/>
      <c r="R55" s="50">
        <v>20</v>
      </c>
    </row>
    <row r="56" ht="15" spans="1:18">
      <c r="A56" s="44">
        <v>55</v>
      </c>
      <c r="B56" s="37" t="s">
        <v>18</v>
      </c>
      <c r="C56" s="37" t="s">
        <v>215</v>
      </c>
      <c r="D56" s="37" t="s">
        <v>20</v>
      </c>
      <c r="E56" s="37" t="s">
        <v>21</v>
      </c>
      <c r="F56" s="37">
        <v>1</v>
      </c>
      <c r="G56" s="37" t="s">
        <v>216</v>
      </c>
      <c r="H56" s="37" t="s">
        <v>216</v>
      </c>
      <c r="I56" s="37">
        <v>1</v>
      </c>
      <c r="J56" s="37" t="s">
        <v>217</v>
      </c>
      <c r="K56" s="37" t="s">
        <v>218</v>
      </c>
      <c r="L56" s="37" t="s">
        <v>219</v>
      </c>
      <c r="M56" s="37">
        <v>50</v>
      </c>
      <c r="N56" s="47" t="s">
        <v>25</v>
      </c>
      <c r="O56" s="47" t="s">
        <v>26</v>
      </c>
      <c r="P56" s="47">
        <v>1</v>
      </c>
      <c r="Q56" s="47"/>
      <c r="R56" s="50">
        <v>50</v>
      </c>
    </row>
    <row r="57" ht="15" spans="1:18">
      <c r="A57" s="44">
        <v>56</v>
      </c>
      <c r="B57" s="37" t="s">
        <v>18</v>
      </c>
      <c r="C57" s="37" t="s">
        <v>220</v>
      </c>
      <c r="D57" s="37" t="s">
        <v>20</v>
      </c>
      <c r="E57" s="37" t="s">
        <v>21</v>
      </c>
      <c r="F57" s="37">
        <v>1</v>
      </c>
      <c r="G57" s="37" t="s">
        <v>64</v>
      </c>
      <c r="H57" s="37" t="s">
        <v>64</v>
      </c>
      <c r="I57" s="37">
        <v>1</v>
      </c>
      <c r="J57" s="37" t="s">
        <v>217</v>
      </c>
      <c r="K57" s="37" t="s">
        <v>221</v>
      </c>
      <c r="L57" s="37" t="s">
        <v>30</v>
      </c>
      <c r="M57" s="37">
        <v>20</v>
      </c>
      <c r="N57" s="47" t="s">
        <v>25</v>
      </c>
      <c r="O57" s="47" t="s">
        <v>26</v>
      </c>
      <c r="P57" s="47">
        <v>1</v>
      </c>
      <c r="Q57" s="47"/>
      <c r="R57" s="50">
        <v>20</v>
      </c>
    </row>
    <row r="58" ht="15" spans="1:18">
      <c r="A58" s="44">
        <v>57</v>
      </c>
      <c r="B58" s="37" t="s">
        <v>18</v>
      </c>
      <c r="C58" s="37" t="s">
        <v>222</v>
      </c>
      <c r="D58" s="37" t="s">
        <v>20</v>
      </c>
      <c r="E58" s="37" t="s">
        <v>49</v>
      </c>
      <c r="F58" s="37">
        <v>1</v>
      </c>
      <c r="G58" s="37" t="s">
        <v>223</v>
      </c>
      <c r="H58" s="37" t="s">
        <v>224</v>
      </c>
      <c r="I58" s="37">
        <v>3</v>
      </c>
      <c r="J58" s="37" t="s">
        <v>225</v>
      </c>
      <c r="K58" s="37" t="s">
        <v>53</v>
      </c>
      <c r="L58" s="37" t="s">
        <v>30</v>
      </c>
      <c r="M58" s="37">
        <v>20</v>
      </c>
      <c r="N58" s="47" t="s">
        <v>25</v>
      </c>
      <c r="O58" s="47" t="s">
        <v>26</v>
      </c>
      <c r="P58" s="47">
        <v>1</v>
      </c>
      <c r="Q58" s="47"/>
      <c r="R58" s="50">
        <v>20</v>
      </c>
    </row>
    <row r="59" ht="15" spans="1:18">
      <c r="A59" s="44">
        <v>58</v>
      </c>
      <c r="B59" s="37" t="s">
        <v>18</v>
      </c>
      <c r="C59" s="37" t="s">
        <v>226</v>
      </c>
      <c r="D59" s="37" t="s">
        <v>20</v>
      </c>
      <c r="E59" s="37" t="s">
        <v>21</v>
      </c>
      <c r="F59" s="37">
        <v>1</v>
      </c>
      <c r="G59" s="37" t="s">
        <v>227</v>
      </c>
      <c r="H59" s="37" t="s">
        <v>227</v>
      </c>
      <c r="I59" s="37">
        <v>1</v>
      </c>
      <c r="J59" s="37" t="s">
        <v>228</v>
      </c>
      <c r="K59" s="37" t="s">
        <v>53</v>
      </c>
      <c r="L59" s="37" t="s">
        <v>30</v>
      </c>
      <c r="M59" s="37">
        <v>20</v>
      </c>
      <c r="N59" s="47" t="s">
        <v>25</v>
      </c>
      <c r="O59" s="47" t="s">
        <v>26</v>
      </c>
      <c r="P59" s="47">
        <v>1</v>
      </c>
      <c r="Q59" s="47"/>
      <c r="R59" s="50">
        <v>20</v>
      </c>
    </row>
    <row r="60" ht="15" spans="1:18">
      <c r="A60" s="44">
        <v>59</v>
      </c>
      <c r="B60" s="45" t="s">
        <v>229</v>
      </c>
      <c r="C60" s="45" t="s">
        <v>230</v>
      </c>
      <c r="D60" s="45" t="s">
        <v>231</v>
      </c>
      <c r="E60" s="45" t="s">
        <v>232</v>
      </c>
      <c r="F60" s="45" t="s">
        <v>233</v>
      </c>
      <c r="G60" s="45" t="s">
        <v>234</v>
      </c>
      <c r="H60" s="45" t="s">
        <v>234</v>
      </c>
      <c r="I60" s="45" t="s">
        <v>233</v>
      </c>
      <c r="J60" s="45" t="s">
        <v>235</v>
      </c>
      <c r="K60" s="45" t="s">
        <v>236</v>
      </c>
      <c r="L60" s="45" t="s">
        <v>237</v>
      </c>
      <c r="M60" s="45" t="s">
        <v>238</v>
      </c>
      <c r="N60" s="47" t="s">
        <v>239</v>
      </c>
      <c r="O60" s="47" t="s">
        <v>240</v>
      </c>
      <c r="P60" s="47" t="s">
        <v>233</v>
      </c>
      <c r="Q60" s="47"/>
      <c r="R60" s="50">
        <v>20</v>
      </c>
    </row>
    <row r="61" ht="15" spans="1:18">
      <c r="A61" s="44">
        <v>60</v>
      </c>
      <c r="B61" s="45" t="s">
        <v>18</v>
      </c>
      <c r="C61" s="45" t="s">
        <v>241</v>
      </c>
      <c r="D61" s="45" t="s">
        <v>20</v>
      </c>
      <c r="E61" s="45" t="s">
        <v>21</v>
      </c>
      <c r="F61" s="45">
        <v>1</v>
      </c>
      <c r="G61" s="45" t="s">
        <v>60</v>
      </c>
      <c r="H61" s="45" t="s">
        <v>60</v>
      </c>
      <c r="I61" s="45">
        <v>1</v>
      </c>
      <c r="J61" s="48">
        <v>41496</v>
      </c>
      <c r="K61" s="45" t="s">
        <v>242</v>
      </c>
      <c r="L61" s="45" t="s">
        <v>237</v>
      </c>
      <c r="M61" s="45">
        <v>20</v>
      </c>
      <c r="N61" s="47" t="s">
        <v>25</v>
      </c>
      <c r="O61" s="47" t="s">
        <v>26</v>
      </c>
      <c r="P61" s="49">
        <v>1</v>
      </c>
      <c r="Q61" s="52" t="s">
        <v>243</v>
      </c>
      <c r="R61" s="50">
        <v>20</v>
      </c>
    </row>
    <row r="62" ht="15" spans="1:18">
      <c r="A62" s="46"/>
      <c r="R62">
        <v>1260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S4"/>
  <sheetViews>
    <sheetView workbookViewId="0">
      <selection activeCell="S3" sqref="A1:S3"/>
    </sheetView>
  </sheetViews>
  <sheetFormatPr defaultColWidth="9" defaultRowHeight="14.25" outlineLevelRow="3"/>
  <sheetData>
    <row r="1" ht="44.25" spans="1:19">
      <c r="A1" s="30" t="s">
        <v>0</v>
      </c>
      <c r="B1" s="29" t="s">
        <v>1</v>
      </c>
      <c r="C1" s="29" t="s">
        <v>2</v>
      </c>
      <c r="D1" s="29" t="s">
        <v>3</v>
      </c>
      <c r="E1" s="29" t="s">
        <v>4</v>
      </c>
      <c r="F1" s="30" t="s">
        <v>5</v>
      </c>
      <c r="G1" s="29" t="s">
        <v>6</v>
      </c>
      <c r="H1" s="29" t="s">
        <v>7</v>
      </c>
      <c r="I1" s="29" t="s">
        <v>8</v>
      </c>
      <c r="J1" s="29" t="s">
        <v>9</v>
      </c>
      <c r="K1" s="29" t="s">
        <v>10</v>
      </c>
      <c r="L1" s="29" t="s">
        <v>11</v>
      </c>
      <c r="M1" s="29" t="s">
        <v>244</v>
      </c>
      <c r="N1" s="30" t="s">
        <v>245</v>
      </c>
      <c r="O1" s="29" t="s">
        <v>13</v>
      </c>
      <c r="P1" s="29" t="s">
        <v>14</v>
      </c>
      <c r="Q1" s="30" t="s">
        <v>15</v>
      </c>
      <c r="R1" s="29" t="s">
        <v>16</v>
      </c>
      <c r="S1" s="30" t="s">
        <v>17</v>
      </c>
    </row>
    <row r="2" spans="1:19">
      <c r="A2" s="36">
        <v>1</v>
      </c>
      <c r="B2" s="37" t="s">
        <v>109</v>
      </c>
      <c r="C2" s="37" t="s">
        <v>246</v>
      </c>
      <c r="D2" s="37" t="s">
        <v>20</v>
      </c>
      <c r="E2" s="37" t="s">
        <v>21</v>
      </c>
      <c r="F2" s="37">
        <v>1</v>
      </c>
      <c r="G2" s="37" t="s">
        <v>133</v>
      </c>
      <c r="H2" s="37" t="s">
        <v>133</v>
      </c>
      <c r="I2" s="37">
        <v>1</v>
      </c>
      <c r="J2" s="37" t="s">
        <v>247</v>
      </c>
      <c r="K2" s="37" t="s">
        <v>248</v>
      </c>
      <c r="L2" s="37" t="s">
        <v>249</v>
      </c>
      <c r="M2" s="37" t="s">
        <v>250</v>
      </c>
      <c r="N2" s="37">
        <v>80</v>
      </c>
      <c r="O2" s="37" t="s">
        <v>25</v>
      </c>
      <c r="P2" s="37" t="s">
        <v>26</v>
      </c>
      <c r="Q2" s="37">
        <v>1</v>
      </c>
      <c r="R2" s="42"/>
      <c r="S2" s="42">
        <f>F2*N2*Q2</f>
        <v>80</v>
      </c>
    </row>
    <row r="3" spans="1:19">
      <c r="A3" s="38">
        <v>2</v>
      </c>
      <c r="B3" s="37" t="s">
        <v>109</v>
      </c>
      <c r="C3" s="37" t="s">
        <v>251</v>
      </c>
      <c r="D3" s="39" t="s">
        <v>20</v>
      </c>
      <c r="E3" s="40" t="s">
        <v>21</v>
      </c>
      <c r="F3" s="37">
        <v>1</v>
      </c>
      <c r="G3" s="36" t="s">
        <v>252</v>
      </c>
      <c r="H3" s="37" t="s">
        <v>252</v>
      </c>
      <c r="I3" s="40">
        <v>1</v>
      </c>
      <c r="J3" s="41" t="s">
        <v>253</v>
      </c>
      <c r="K3" s="36" t="s">
        <v>254</v>
      </c>
      <c r="L3" s="37" t="s">
        <v>249</v>
      </c>
      <c r="M3" s="36" t="s">
        <v>250</v>
      </c>
      <c r="N3" s="37">
        <v>80</v>
      </c>
      <c r="O3" s="36" t="s">
        <v>25</v>
      </c>
      <c r="P3" s="36" t="s">
        <v>26</v>
      </c>
      <c r="Q3" s="37">
        <v>1</v>
      </c>
      <c r="R3" s="42"/>
      <c r="S3" s="42">
        <f>F3*N3*Q3</f>
        <v>80</v>
      </c>
    </row>
    <row r="4" spans="19:19">
      <c r="S4">
        <f>SUM(S2:S3)</f>
        <v>160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5"/>
  <sheetViews>
    <sheetView workbookViewId="0">
      <selection activeCell="P4" sqref="A1:P4"/>
    </sheetView>
  </sheetViews>
  <sheetFormatPr defaultColWidth="11" defaultRowHeight="14.25" outlineLevelRow="4"/>
  <cols>
    <col min="2" max="2" width="15.875" customWidth="1"/>
    <col min="3" max="3" width="15.625" customWidth="1"/>
    <col min="4" max="4" width="11.625" customWidth="1"/>
    <col min="5" max="5" width="14.625" customWidth="1"/>
    <col min="6" max="6" width="15.625" customWidth="1"/>
    <col min="7" max="7" width="26" customWidth="1"/>
    <col min="8" max="8" width="11.625" customWidth="1"/>
    <col min="9" max="9" width="15.375" customWidth="1"/>
    <col min="10" max="12" width="11.625" customWidth="1"/>
    <col min="15" max="15" width="11.625" customWidth="1"/>
  </cols>
  <sheetData>
    <row r="1" spans="1:16">
      <c r="A1" s="29" t="s">
        <v>255</v>
      </c>
      <c r="B1" s="29" t="s">
        <v>256</v>
      </c>
      <c r="C1" s="29" t="s">
        <v>4</v>
      </c>
      <c r="D1" s="29" t="s">
        <v>6</v>
      </c>
      <c r="E1" s="30" t="s">
        <v>257</v>
      </c>
      <c r="F1" s="29" t="s">
        <v>3</v>
      </c>
      <c r="G1" s="29" t="s">
        <v>258</v>
      </c>
      <c r="H1" s="29" t="s">
        <v>259</v>
      </c>
      <c r="I1" s="29" t="s">
        <v>260</v>
      </c>
      <c r="J1" s="29" t="s">
        <v>261</v>
      </c>
      <c r="K1" s="29" t="s">
        <v>13</v>
      </c>
      <c r="L1" s="29" t="s">
        <v>262</v>
      </c>
      <c r="M1" s="29" t="s">
        <v>263</v>
      </c>
      <c r="N1" s="29" t="s">
        <v>264</v>
      </c>
      <c r="O1" s="30" t="s">
        <v>265</v>
      </c>
      <c r="P1" s="30" t="s">
        <v>17</v>
      </c>
    </row>
    <row r="2" ht="15" spans="1:16">
      <c r="A2" s="31">
        <v>1</v>
      </c>
      <c r="B2" s="32" t="s">
        <v>266</v>
      </c>
      <c r="C2" s="32" t="s">
        <v>21</v>
      </c>
      <c r="D2" s="32" t="s">
        <v>96</v>
      </c>
      <c r="E2" s="33"/>
      <c r="F2" s="32" t="s">
        <v>20</v>
      </c>
      <c r="G2" s="32" t="s">
        <v>96</v>
      </c>
      <c r="H2" s="31">
        <v>1</v>
      </c>
      <c r="I2" s="32" t="s">
        <v>267</v>
      </c>
      <c r="J2" s="32" t="s">
        <v>112</v>
      </c>
      <c r="K2" s="32" t="s">
        <v>25</v>
      </c>
      <c r="L2" s="32" t="s">
        <v>268</v>
      </c>
      <c r="M2" s="32">
        <v>5</v>
      </c>
      <c r="N2" s="31"/>
      <c r="O2" s="32">
        <v>16.4</v>
      </c>
      <c r="P2" s="35">
        <v>82</v>
      </c>
    </row>
    <row r="3" ht="15" spans="1:16">
      <c r="A3" s="31">
        <v>2</v>
      </c>
      <c r="B3" s="32" t="s">
        <v>269</v>
      </c>
      <c r="C3" s="32" t="s">
        <v>21</v>
      </c>
      <c r="D3" s="32" t="s">
        <v>270</v>
      </c>
      <c r="E3" s="33"/>
      <c r="F3" s="32" t="s">
        <v>20</v>
      </c>
      <c r="G3" s="32" t="s">
        <v>270</v>
      </c>
      <c r="H3" s="31">
        <v>1</v>
      </c>
      <c r="I3" s="32" t="s">
        <v>271</v>
      </c>
      <c r="J3" s="32" t="s">
        <v>272</v>
      </c>
      <c r="K3" s="32" t="s">
        <v>273</v>
      </c>
      <c r="L3" s="32" t="s">
        <v>274</v>
      </c>
      <c r="M3" s="32">
        <v>5</v>
      </c>
      <c r="N3" s="31"/>
      <c r="O3" s="32">
        <v>18.1</v>
      </c>
      <c r="P3" s="35">
        <v>90.5</v>
      </c>
    </row>
    <row r="4" ht="15" spans="1:16">
      <c r="A4" s="31">
        <v>3</v>
      </c>
      <c r="B4" s="32" t="s">
        <v>275</v>
      </c>
      <c r="C4" s="32" t="s">
        <v>21</v>
      </c>
      <c r="D4" s="32" t="s">
        <v>209</v>
      </c>
      <c r="E4" s="33"/>
      <c r="F4" s="32" t="s">
        <v>20</v>
      </c>
      <c r="G4" s="32" t="s">
        <v>209</v>
      </c>
      <c r="H4" s="31"/>
      <c r="I4" s="32" t="s">
        <v>276</v>
      </c>
      <c r="J4" s="32" t="s">
        <v>277</v>
      </c>
      <c r="K4" s="32" t="s">
        <v>25</v>
      </c>
      <c r="L4" s="32" t="s">
        <v>274</v>
      </c>
      <c r="M4" s="32">
        <v>5</v>
      </c>
      <c r="N4" s="31"/>
      <c r="O4" s="32">
        <v>6</v>
      </c>
      <c r="P4" s="35">
        <v>30</v>
      </c>
    </row>
    <row r="5" ht="15" spans="1:16">
      <c r="A5" s="34"/>
      <c r="B5" s="34"/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4"/>
      <c r="O5" s="34"/>
      <c r="P5" s="34">
        <v>202.5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H3"/>
  <sheetViews>
    <sheetView workbookViewId="0">
      <selection activeCell="A1" sqref="A1:H2"/>
    </sheetView>
  </sheetViews>
  <sheetFormatPr defaultColWidth="11" defaultRowHeight="14.25" outlineLevelRow="2" outlineLevelCol="7"/>
  <cols>
    <col min="2" max="2" width="11.625" customWidth="1"/>
    <col min="3" max="3" width="26.625" customWidth="1"/>
    <col min="4" max="4" width="24.625" customWidth="1"/>
    <col min="5" max="5" width="26.625" customWidth="1"/>
    <col min="6" max="7" width="19.625" customWidth="1"/>
  </cols>
  <sheetData>
    <row r="1" spans="1:8">
      <c r="A1" s="22" t="s">
        <v>0</v>
      </c>
      <c r="B1" s="22" t="s">
        <v>278</v>
      </c>
      <c r="C1" s="22" t="s">
        <v>279</v>
      </c>
      <c r="D1" s="22" t="s">
        <v>280</v>
      </c>
      <c r="E1" s="22" t="s">
        <v>281</v>
      </c>
      <c r="F1" s="22" t="s">
        <v>282</v>
      </c>
      <c r="G1" s="22" t="s">
        <v>283</v>
      </c>
      <c r="H1" s="22" t="s">
        <v>17</v>
      </c>
    </row>
    <row r="2" ht="24" spans="1:8">
      <c r="A2" s="4">
        <v>1</v>
      </c>
      <c r="B2" s="23" t="s">
        <v>284</v>
      </c>
      <c r="C2" s="24" t="s">
        <v>285</v>
      </c>
      <c r="D2" s="25" t="s">
        <v>181</v>
      </c>
      <c r="E2" s="24" t="s">
        <v>286</v>
      </c>
      <c r="F2" s="26">
        <v>1</v>
      </c>
      <c r="G2" s="26">
        <v>1</v>
      </c>
      <c r="H2" s="20">
        <v>15</v>
      </c>
    </row>
    <row r="3" spans="1:8">
      <c r="A3" s="27"/>
      <c r="B3" s="27"/>
      <c r="C3" s="27"/>
      <c r="D3" s="27"/>
      <c r="E3" s="27"/>
      <c r="F3" s="27"/>
      <c r="G3" s="27">
        <v>1</v>
      </c>
      <c r="H3" s="28">
        <v>15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6"/>
  <sheetViews>
    <sheetView tabSelected="1" workbookViewId="0">
      <selection activeCell="B9" sqref="B9"/>
    </sheetView>
  </sheetViews>
  <sheetFormatPr defaultColWidth="11" defaultRowHeight="14.25" outlineLevelRow="5"/>
  <cols>
    <col min="2" max="2" width="11.625" customWidth="1"/>
    <col min="3" max="3" width="18.625" customWidth="1"/>
    <col min="5" max="5" width="23.125" customWidth="1"/>
    <col min="6" max="6" width="11" customWidth="1"/>
    <col min="7" max="7" width="9.625" customWidth="1"/>
    <col min="8" max="8" width="11.375" customWidth="1"/>
    <col min="9" max="9" width="8.625" customWidth="1"/>
    <col min="10" max="10" width="11.625" customWidth="1"/>
    <col min="11" max="11" width="5.375" customWidth="1"/>
  </cols>
  <sheetData>
    <row r="1" ht="28.5" spans="1:11">
      <c r="A1" s="3" t="s">
        <v>0</v>
      </c>
      <c r="B1" s="3" t="s">
        <v>278</v>
      </c>
      <c r="C1" s="3" t="s">
        <v>279</v>
      </c>
      <c r="D1" s="3" t="s">
        <v>280</v>
      </c>
      <c r="E1" s="3" t="s">
        <v>281</v>
      </c>
      <c r="F1" s="3" t="s">
        <v>287</v>
      </c>
      <c r="G1" s="3" t="s">
        <v>283</v>
      </c>
      <c r="H1" s="3" t="s">
        <v>288</v>
      </c>
      <c r="I1" s="3" t="s">
        <v>289</v>
      </c>
      <c r="J1" s="3" t="s">
        <v>290</v>
      </c>
      <c r="K1" s="3" t="s">
        <v>16</v>
      </c>
    </row>
    <row r="2" ht="24" spans="1:11">
      <c r="A2" s="4">
        <v>1</v>
      </c>
      <c r="B2" s="5" t="s">
        <v>291</v>
      </c>
      <c r="C2" s="6" t="s">
        <v>292</v>
      </c>
      <c r="D2" s="7" t="s">
        <v>293</v>
      </c>
      <c r="E2" s="8" t="s">
        <v>294</v>
      </c>
      <c r="F2" s="9">
        <v>3.5</v>
      </c>
      <c r="G2" s="10">
        <v>3.5</v>
      </c>
      <c r="H2" s="11">
        <f t="shared" ref="H2:H5" si="0">G2/F2</f>
        <v>1</v>
      </c>
      <c r="I2" s="19">
        <v>50</v>
      </c>
      <c r="J2" s="20">
        <v>50</v>
      </c>
      <c r="K2" s="21" t="s">
        <v>295</v>
      </c>
    </row>
    <row r="3" ht="24" spans="1:11">
      <c r="A3" s="4">
        <v>2</v>
      </c>
      <c r="B3" s="5" t="s">
        <v>296</v>
      </c>
      <c r="C3" s="6" t="s">
        <v>297</v>
      </c>
      <c r="D3" s="7" t="s">
        <v>64</v>
      </c>
      <c r="E3" s="8" t="s">
        <v>294</v>
      </c>
      <c r="F3" s="9">
        <v>4.5</v>
      </c>
      <c r="G3" s="10">
        <v>4.5</v>
      </c>
      <c r="H3" s="11">
        <f>G3/F3</f>
        <v>1</v>
      </c>
      <c r="I3" s="19">
        <v>50</v>
      </c>
      <c r="J3" s="20">
        <v>50</v>
      </c>
      <c r="K3" s="21" t="s">
        <v>295</v>
      </c>
    </row>
    <row r="4" ht="24" spans="1:11">
      <c r="A4" s="4">
        <v>3</v>
      </c>
      <c r="B4" s="5" t="s">
        <v>298</v>
      </c>
      <c r="C4" s="12" t="s">
        <v>299</v>
      </c>
      <c r="D4" s="13" t="s">
        <v>300</v>
      </c>
      <c r="E4" s="8" t="s">
        <v>294</v>
      </c>
      <c r="F4" s="14">
        <v>3.5</v>
      </c>
      <c r="G4" s="10">
        <v>3.5</v>
      </c>
      <c r="H4" s="11">
        <f>G4/F4</f>
        <v>1</v>
      </c>
      <c r="I4" s="19">
        <v>50</v>
      </c>
      <c r="J4" s="20">
        <v>50</v>
      </c>
      <c r="K4" s="21" t="s">
        <v>295</v>
      </c>
    </row>
    <row r="5" ht="24" spans="1:11">
      <c r="A5" s="4">
        <v>4</v>
      </c>
      <c r="B5" s="15" t="s">
        <v>301</v>
      </c>
      <c r="C5" s="6" t="s">
        <v>302</v>
      </c>
      <c r="D5" s="16" t="s">
        <v>252</v>
      </c>
      <c r="E5" s="6" t="s">
        <v>303</v>
      </c>
      <c r="F5" s="17">
        <v>4</v>
      </c>
      <c r="G5" s="10">
        <v>3</v>
      </c>
      <c r="H5" s="11">
        <f>G5/F5</f>
        <v>0.75</v>
      </c>
      <c r="I5" s="19">
        <v>100</v>
      </c>
      <c r="J5" s="20">
        <v>75</v>
      </c>
      <c r="K5" s="21" t="s">
        <v>295</v>
      </c>
    </row>
    <row r="6" spans="1:11">
      <c r="A6" s="18"/>
      <c r="B6" s="18"/>
      <c r="C6" s="18"/>
      <c r="D6" s="18"/>
      <c r="E6" s="18"/>
      <c r="F6" s="18"/>
      <c r="G6" s="18">
        <v>14.5</v>
      </c>
      <c r="H6" s="18"/>
      <c r="I6" s="18"/>
      <c r="J6" s="18">
        <v>225</v>
      </c>
      <c r="K6" s="18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"/>
  <sheetViews>
    <sheetView workbookViewId="0">
      <selection activeCell="A1" sqref="A1:F2"/>
    </sheetView>
  </sheetViews>
  <sheetFormatPr defaultColWidth="11" defaultRowHeight="14.25" outlineLevelRow="1" outlineLevelCol="5"/>
  <sheetData>
    <row r="1" spans="1:6">
      <c r="A1" s="1" t="s">
        <v>304</v>
      </c>
      <c r="B1" s="1" t="s">
        <v>305</v>
      </c>
      <c r="C1" s="1" t="s">
        <v>17</v>
      </c>
      <c r="D1" s="1" t="s">
        <v>306</v>
      </c>
      <c r="E1" s="1" t="s">
        <v>17</v>
      </c>
      <c r="F1" s="2" t="s">
        <v>307</v>
      </c>
    </row>
    <row r="2" spans="1:6">
      <c r="A2" s="2" t="s">
        <v>308</v>
      </c>
      <c r="B2" s="1">
        <v>0</v>
      </c>
      <c r="C2" s="1">
        <v>5</v>
      </c>
      <c r="D2" s="1">
        <v>2</v>
      </c>
      <c r="E2" s="1">
        <v>3</v>
      </c>
      <c r="F2" s="2">
        <f t="shared" ref="F2" si="0">B2*C2+D2*E2</f>
        <v>6</v>
      </c>
    </row>
  </sheetData>
  <pageMargins left="0.75" right="0.75" top="1" bottom="1" header="0.5" footer="0.5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发表</vt:lpstr>
      <vt:lpstr>检索</vt:lpstr>
      <vt:lpstr>著作</vt:lpstr>
      <vt:lpstr>横向</vt:lpstr>
      <vt:lpstr>纵向社科</vt:lpstr>
      <vt:lpstr>纵向申报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2013-12-27T13:34:00Z</dcterms:created>
  <dcterms:modified xsi:type="dcterms:W3CDTF">2015-01-15T12:33:35Z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