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3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500" windowHeight="10350" tabRatio="500" activeTab="4"/>
  </bookViews>
  <sheets>
    <sheet name="发表" sheetId="1" r:id="rId1"/>
    <sheet name="横向" sheetId="2" r:id="rId2"/>
    <sheet name="纵向社科" sheetId="3" r:id="rId3"/>
    <sheet name="纵向申报" sheetId="4" r:id="rId4"/>
    <sheet name="专利" sheetId="5" r:id="rId5"/>
  </sheets>
  <definedNames>
    <definedName name="_xlnm._FilterDatabase" localSheetId="3" hidden="1">纵向申报!$A$1:$F$2</definedName>
  </definedNames>
  <calcPr calcId="144525"/>
  <extLst/>
</workbook>
</file>

<file path=xl/sharedStrings.xml><?xml version="1.0" encoding="utf-8"?>
<sst xmlns="http://schemas.openxmlformats.org/spreadsheetml/2006/main" count="167">
  <si>
    <t>序号</t>
  </si>
  <si>
    <t>论文类型</t>
  </si>
  <si>
    <t>论文题目</t>
  </si>
  <si>
    <t>成果归属单位</t>
  </si>
  <si>
    <t>第一作者类型</t>
  </si>
  <si>
    <t>类型分</t>
  </si>
  <si>
    <t>第一作者</t>
  </si>
  <si>
    <t>所有作者</t>
  </si>
  <si>
    <t>作者人数</t>
  </si>
  <si>
    <t>发表/出版时间</t>
  </si>
  <si>
    <t>发表刊物/论文集</t>
  </si>
  <si>
    <t>刊物级别</t>
  </si>
  <si>
    <t>级别分</t>
  </si>
  <si>
    <t>学校署名</t>
  </si>
  <si>
    <t>版面</t>
  </si>
  <si>
    <t>版面分</t>
  </si>
  <si>
    <t>备注</t>
  </si>
  <si>
    <t>分值</t>
  </si>
  <si>
    <t>期刊论文</t>
  </si>
  <si>
    <t>网球初学者易犯技术错误的分析</t>
  </si>
  <si>
    <t>体育教学中心</t>
  </si>
  <si>
    <t>本校老师</t>
  </si>
  <si>
    <t>孙天明</t>
  </si>
  <si>
    <t>2014-12-25</t>
  </si>
  <si>
    <t>中国科学学报</t>
  </si>
  <si>
    <t>省市级学术刊物</t>
  </si>
  <si>
    <t>第一单位</t>
  </si>
  <si>
    <t>正常版面</t>
  </si>
  <si>
    <t>高校体育教育教学改革有效教学的研究</t>
  </si>
  <si>
    <t>目标教学法在普通高校网球选项课技术教学中的实验研究</t>
  </si>
  <si>
    <t>投篮准确性影响因素分析</t>
  </si>
  <si>
    <t>冯建立</t>
  </si>
  <si>
    <t>2014-12-24</t>
  </si>
  <si>
    <t>龙舟划手核心力量增长探究</t>
  </si>
  <si>
    <t>陈意华</t>
  </si>
  <si>
    <t>陈意华,孙天明</t>
  </si>
  <si>
    <t>2014-12-22</t>
  </si>
  <si>
    <t>新课程环境下学校体育教师发展趋势</t>
  </si>
  <si>
    <t>中国教育科学学报</t>
  </si>
  <si>
    <t>专项力量研究现状及其展望</t>
  </si>
  <si>
    <t>可供性知觉偏差对运动技能的影响</t>
  </si>
  <si>
    <t>2014-12-20</t>
  </si>
  <si>
    <t>论我国农村老年人体育锻炼影响及其动态支持</t>
  </si>
  <si>
    <t>2014-11-25</t>
  </si>
  <si>
    <t>中州体育</t>
  </si>
  <si>
    <t>精英体育中的民族情绪问题研究</t>
  </si>
  <si>
    <t>陈萱</t>
  </si>
  <si>
    <t>2014-11-23</t>
  </si>
  <si>
    <t>体育文化导刊</t>
  </si>
  <si>
    <t>CSSCI</t>
  </si>
  <si>
    <t>武则天创设“武举制”对唐代体育的推动</t>
  </si>
  <si>
    <t>陈萱,陆松廷(外)</t>
  </si>
  <si>
    <t>2014-11-18</t>
  </si>
  <si>
    <t>兰台世界</t>
  </si>
  <si>
    <t>全国核心期刊</t>
  </si>
  <si>
    <t>高校俱乐部教学模式下体育学习评价体系研究</t>
  </si>
  <si>
    <t>汪秋俊</t>
  </si>
  <si>
    <t>2014-10-25</t>
  </si>
  <si>
    <t>体育时空</t>
  </si>
  <si>
    <t>高校篮球人才培养方式的现状与创新</t>
  </si>
  <si>
    <t>吴仲华</t>
  </si>
  <si>
    <t>2014-10-15</t>
  </si>
  <si>
    <t>提升高校体育文化教育的内涵</t>
  </si>
  <si>
    <t>陆丽娟</t>
  </si>
  <si>
    <t>2014-09-22</t>
  </si>
  <si>
    <t>现代企业教育</t>
  </si>
  <si>
    <t>体育课程改革中的教师评价策略研究</t>
  </si>
  <si>
    <t>2014-07-25</t>
  </si>
  <si>
    <t>新时期高校体制改革下的体育篮球教学的实施分析</t>
  </si>
  <si>
    <t>周湣</t>
  </si>
  <si>
    <t>2014-06-05</t>
  </si>
  <si>
    <t>当代体育科技</t>
  </si>
  <si>
    <t>对我国高校高尔夫现状的研究</t>
  </si>
  <si>
    <t>2014-03-25</t>
  </si>
  <si>
    <t>公司治理视角下的职业足球俱乐部运行研究</t>
  </si>
  <si>
    <t>冯维胜</t>
  </si>
  <si>
    <t>冯维胜,曹可强(外)</t>
  </si>
  <si>
    <t>2014-03-03</t>
  </si>
  <si>
    <t>体育科研</t>
  </si>
  <si>
    <t>我国公共体育资产托管经营探索</t>
  </si>
  <si>
    <t>2014-02-26</t>
  </si>
  <si>
    <t>天津体育学院学报</t>
  </si>
  <si>
    <t>上海公共体育服务呼叫中心建设研究</t>
  </si>
  <si>
    <t>冯维胜,曾可强(外)</t>
  </si>
  <si>
    <t>2014-02-12</t>
  </si>
  <si>
    <t>论文集</t>
  </si>
  <si>
    <t>公共体育服务政策经济福利分析</t>
  </si>
  <si>
    <t>2014-01-01</t>
  </si>
  <si>
    <t>全国体育产业学术会议</t>
  </si>
  <si>
    <t>全国性学术会议论文集</t>
  </si>
  <si>
    <t>公共体育服务托管经营模式</t>
  </si>
  <si>
    <t>2013-12-26</t>
  </si>
  <si>
    <t>全国体育战略研讨</t>
  </si>
  <si>
    <t>上海市学校体育场馆对社会开放研究</t>
  </si>
  <si>
    <t>2013-12-24</t>
  </si>
  <si>
    <t>走向科学</t>
  </si>
  <si>
    <t>省市级学术会议论文集</t>
  </si>
  <si>
    <t>项目编号</t>
  </si>
  <si>
    <t>项目名称</t>
  </si>
  <si>
    <t>负责人</t>
  </si>
  <si>
    <t>项目来源</t>
  </si>
  <si>
    <t>合同金额（万元）</t>
  </si>
  <si>
    <t>到款金额（万元）</t>
  </si>
  <si>
    <t>14B30</t>
  </si>
  <si>
    <t>上海空间电源研究所工会足球培训</t>
  </si>
  <si>
    <t>李小娟</t>
  </si>
  <si>
    <t xml:space="preserve">上海空间电源研究所工会 </t>
  </si>
  <si>
    <t>14B59</t>
  </si>
  <si>
    <t xml:space="preserve">上海弘钢机械有限公司健身指导咨询 </t>
  </si>
  <si>
    <t xml:space="preserve">上海弘钢机械有限公司 </t>
  </si>
  <si>
    <t>14B60</t>
  </si>
  <si>
    <t>春季运动会策划及实施</t>
  </si>
  <si>
    <t xml:space="preserve">鹰革沃特华汽车皮革（中国）有限公司 </t>
  </si>
  <si>
    <t>14B61</t>
  </si>
  <si>
    <t>士商（上海）机械有限公司职工运动会策划及实施</t>
  </si>
  <si>
    <t xml:space="preserve">士商（上海）机械有限公司 </t>
  </si>
  <si>
    <t>14B63</t>
  </si>
  <si>
    <t>上海观圣文化传播有限公司职工体质测试</t>
  </si>
  <si>
    <t xml:space="preserve"> 上海弘钢机械设备有限公司</t>
  </si>
  <si>
    <t>14B75</t>
  </si>
  <si>
    <t>企业职工健身指导咨询</t>
  </si>
  <si>
    <t>李晓娟</t>
  </si>
  <si>
    <t xml:space="preserve">上海弘钢机械设备有限公司 </t>
  </si>
  <si>
    <t>14Z06</t>
  </si>
  <si>
    <t>DCS-01智能调光控制模块、LAS-1.5低阻抗模拟开关</t>
  </si>
  <si>
    <t>上海航空电器有限公司</t>
  </si>
  <si>
    <t>14B21</t>
  </si>
  <si>
    <t xml:space="preserve">汽车发电机降躁仿真分析 </t>
  </si>
  <si>
    <t>蔡瑞金</t>
  </si>
  <si>
    <t>上海博泽电机有限公司</t>
  </si>
  <si>
    <t>项目总经费（万元）</t>
  </si>
  <si>
    <t>到款额占总额的比例</t>
  </si>
  <si>
    <t>每项分值</t>
  </si>
  <si>
    <t>考核分值</t>
  </si>
  <si>
    <t>12AR18</t>
  </si>
  <si>
    <t>体育锻炼对女大学生应对方式影响的调查及实证研究</t>
  </si>
  <si>
    <t>金玉华</t>
  </si>
  <si>
    <t>2012年度上海市学校体育科研一般课题</t>
  </si>
  <si>
    <t>一般</t>
  </si>
  <si>
    <t>12AR19</t>
  </si>
  <si>
    <t>构建上海高校阳光体育运动协同机制的若干问题研究</t>
  </si>
  <si>
    <t>2012年度上海市学校体育科研青年课题</t>
  </si>
  <si>
    <t>14AR23</t>
  </si>
  <si>
    <t>新型城镇化进程中大城市公共体育服务承载力研究——基于上海的案例</t>
  </si>
  <si>
    <t>2014年度上海市体育社会科学决策咨询研究项目</t>
  </si>
  <si>
    <t>14AR24</t>
  </si>
  <si>
    <t>依托中国（上海）自贸区大环境下上海大型体育游乐场空间布局的研究——以临港为例</t>
  </si>
  <si>
    <t>毛伟胜</t>
  </si>
  <si>
    <t>学院</t>
  </si>
  <si>
    <t>国家级</t>
  </si>
  <si>
    <t>省部级</t>
  </si>
  <si>
    <t>得分</t>
  </si>
  <si>
    <t>体育</t>
  </si>
  <si>
    <t>申请人</t>
  </si>
  <si>
    <t>发明（设计）人</t>
  </si>
  <si>
    <t>申请名称</t>
  </si>
  <si>
    <t>申请日期</t>
  </si>
  <si>
    <t>申请号/专利号</t>
  </si>
  <si>
    <t>专利类型</t>
  </si>
  <si>
    <t>专利状态</t>
  </si>
  <si>
    <t>授权日期</t>
  </si>
  <si>
    <t>核定分值</t>
  </si>
  <si>
    <t>上海电机学院</t>
  </si>
  <si>
    <r>
      <rPr>
        <sz val="12"/>
        <color indexed="8"/>
        <rFont val="宋体"/>
        <charset val="134"/>
      </rPr>
      <t>一种腹肌锻</t>
    </r>
    <r>
      <rPr>
        <sz val="12"/>
        <color indexed="8"/>
        <rFont val="宋体"/>
        <charset val="134"/>
      </rPr>
      <t>炼器</t>
    </r>
  </si>
  <si>
    <t>201210487654.2</t>
  </si>
  <si>
    <t>发明专利</t>
  </si>
  <si>
    <t>授权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</si>
</sst>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16">
    <font>
      <sz val="12"/>
      <color indexed="8"/>
      <name val="宋体"/>
      <charset val="134"/>
    </font>
    <font>
      <b/>
      <sz val="12"/>
      <color indexed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0"/>
      <color indexed="1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2"/>
      <color indexed="8"/>
      <name val="宋体"/>
      <charset val="134"/>
    </font>
    <font>
      <b/>
      <sz val="10"/>
      <name val="宋体"/>
      <charset val="134"/>
    </font>
    <font>
      <b/>
      <sz val="12"/>
      <color indexed="9"/>
      <name val="Arial"/>
      <charset val="134"/>
    </font>
    <font>
      <sz val="12"/>
      <color indexed="8"/>
      <name val="Arial"/>
      <charset val="134"/>
    </font>
    <font>
      <sz val="10"/>
      <name val="Arial"/>
      <charset val="134"/>
    </font>
    <font>
      <sz val="12"/>
      <name val="宋体"/>
      <charset val="134"/>
    </font>
    <font>
      <u/>
      <sz val="12"/>
      <color indexed="12"/>
      <name val="宋体"/>
      <charset val="134"/>
    </font>
    <font>
      <u/>
      <sz val="12"/>
      <color indexed="2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49"/>
        <bgColor indexed="49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>
      <alignment vertical="center"/>
    </xf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41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5" fillId="0" borderId="0" applyNumberFormat="0" applyFill="0" applyBorder="0" applyAlignment="0" applyProtection="0">
      <alignment vertical="center"/>
    </xf>
  </cellStyleXfs>
  <cellXfs count="55">
    <xf numFmtId="0" fontId="0" fillId="0" borderId="0" xfId="0" applyAlignment="1"/>
    <xf numFmtId="0" fontId="1" fillId="2" borderId="1" xfId="0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14" fontId="0" fillId="0" borderId="1" xfId="0" applyNumberFormat="1" applyBorder="1" applyAlignment="1">
      <alignment vertical="center"/>
    </xf>
    <xf numFmtId="49" fontId="0" fillId="0" borderId="1" xfId="0" applyNumberForma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4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horizontal="center" vertical="center" wrapText="1"/>
    </xf>
    <xf numFmtId="0" fontId="5" fillId="0" borderId="1" xfId="3" applyFont="1" applyBorder="1" applyAlignment="1">
      <alignment horizontal="center" vertical="center"/>
    </xf>
    <xf numFmtId="0" fontId="5" fillId="0" borderId="1" xfId="3" applyFont="1" applyBorder="1" applyAlignment="1">
      <alignment vertical="center"/>
    </xf>
    <xf numFmtId="176" fontId="5" fillId="0" borderId="1" xfId="3" applyNumberFormat="1" applyFont="1" applyBorder="1" applyAlignment="1">
      <alignment vertical="center"/>
    </xf>
    <xf numFmtId="0" fontId="5" fillId="0" borderId="1" xfId="3" applyFont="1" applyBorder="1" applyAlignment="1">
      <alignment vertical="center" wrapText="1"/>
    </xf>
    <xf numFmtId="0" fontId="6" fillId="0" borderId="1" xfId="3" applyFont="1" applyBorder="1" applyAlignment="1">
      <alignment horizontal="center" vertical="center"/>
    </xf>
    <xf numFmtId="0" fontId="5" fillId="0" borderId="1" xfId="3" applyNumberFormat="1" applyFont="1" applyBorder="1" applyAlignment="1">
      <alignment vertical="center" wrapText="1"/>
    </xf>
    <xf numFmtId="176" fontId="5" fillId="0" borderId="1" xfId="3" applyNumberFormat="1" applyFont="1" applyBorder="1" applyAlignment="1">
      <alignment vertical="center" wrapText="1"/>
    </xf>
    <xf numFmtId="49" fontId="5" fillId="0" borderId="1" xfId="3" applyNumberFormat="1" applyFont="1" applyBorder="1">
      <alignment vertical="center"/>
    </xf>
    <xf numFmtId="176" fontId="5" fillId="0" borderId="1" xfId="3" applyNumberFormat="1" applyFont="1" applyFill="1" applyBorder="1" applyAlignment="1">
      <alignment vertical="center"/>
    </xf>
    <xf numFmtId="0" fontId="7" fillId="0" borderId="1" xfId="0" applyFont="1" applyBorder="1" applyAlignment="1">
      <alignment vertical="center"/>
    </xf>
    <xf numFmtId="176" fontId="7" fillId="0" borderId="1" xfId="0" applyNumberFormat="1" applyFont="1" applyBorder="1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/>
    <xf numFmtId="0" fontId="2" fillId="3" borderId="3" xfId="0" applyFont="1" applyFill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8" fillId="0" borderId="4" xfId="0" applyFont="1" applyBorder="1" applyAlignment="1"/>
    <xf numFmtId="0" fontId="8" fillId="0" borderId="1" xfId="0" applyFont="1" applyBorder="1" applyAlignment="1"/>
    <xf numFmtId="0" fontId="2" fillId="3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/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/>
    <xf numFmtId="0" fontId="0" fillId="0" borderId="3" xfId="0" applyBorder="1" applyAlignment="1"/>
    <xf numFmtId="0" fontId="10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8" applyBorder="1" applyAlignment="1">
      <alignment horizontal="left"/>
    </xf>
    <xf numFmtId="0" fontId="11" fillId="0" borderId="0" xfId="0" applyFont="1" applyBorder="1" applyAlignment="1">
      <alignment horizontal="left" vertical="center" wrapText="1"/>
    </xf>
    <xf numFmtId="0" fontId="11" fillId="0" borderId="1" xfId="8" applyFont="1" applyFill="1" applyBorder="1" applyAlignment="1">
      <alignment horizontal="left"/>
    </xf>
    <xf numFmtId="0" fontId="11" fillId="0" borderId="1" xfId="8" applyNumberFormat="1" applyFont="1" applyFill="1" applyBorder="1" applyAlignment="1">
      <alignment horizontal="left"/>
    </xf>
  </cellXfs>
  <cellStyles count="10">
    <cellStyle name="常规" xfId="0" builtinId="0"/>
    <cellStyle name="千位分隔" xfId="1" builtinId="3"/>
    <cellStyle name="货币" xfId="2" builtinId="4"/>
    <cellStyle name="常规 5" xfId="3"/>
    <cellStyle name="千位分隔[0]" xfId="4" builtinId="6"/>
    <cellStyle name="百分比" xfId="5" builtinId="5"/>
    <cellStyle name="货币[0]" xfId="6" builtinId="7"/>
    <cellStyle name="超链接" xfId="7" builtinId="8"/>
    <cellStyle name="常规 2" xfId="8"/>
    <cellStyle name="已访问的超链接" xfId="9" builtinId="9"/>
  </cellStyle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ables/table1.xml><?xml version="1.0" encoding="utf-8"?>
<table xmlns="http://schemas.openxmlformats.org/spreadsheetml/2006/main" id="1" name="表格1" displayName="表格1" ref="A1:R25" headerRowCount="0">
  <tableColumns count="1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  <tableColumn id="12" name="Column12"/>
    <tableColumn id="13" name="Column13"/>
    <tableColumn id="14" name="Column14"/>
    <tableColumn id="15" name="Column15"/>
    <tableColumn id="16" name="Column16"/>
    <tableColumn id="17" name="Column17"/>
    <tableColumn id="18" name="Column18"/>
  </tableColumns>
</table>
</file>

<file path=xl/tables/table2.xml><?xml version="1.0" encoding="utf-8"?>
<table xmlns="http://schemas.openxmlformats.org/spreadsheetml/2006/main" id="2" name="表格2" displayName="表格2" ref="A1:H10" headerRowCount="0">
  <tableColumns count="8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</tableColumns>
</table>
</file>

<file path=xl/tables/table3.xml><?xml version="1.0" encoding="utf-8"?>
<table xmlns="http://schemas.openxmlformats.org/spreadsheetml/2006/main" id="3" name="表格3" displayName="表格3" ref="A1:K8" headerRowCount="0">
  <tableColumns count="11">
    <tableColumn id="1" name="Column1"/>
    <tableColumn id="2" name="Column2"/>
    <tableColumn id="3" name="Column3"/>
    <tableColumn id="4" name="Column4"/>
    <tableColumn id="5" name="Column5"/>
    <tableColumn id="6" name="Column6"/>
    <tableColumn id="7" name="Column7"/>
    <tableColumn id="8" name="Column8"/>
    <tableColumn id="9" name="Column9"/>
    <tableColumn id="10" name="Column10"/>
    <tableColumn id="11" name="Column11"/>
  </tableColumns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1">
          <a:gsLst>
            <a:gs pos="0">
              <a:srgbClr val="3E7FCD"/>
            </a:gs>
            <a:gs pos="100000">
              <a:srgbClr val="A3C2FF"/>
            </a:gs>
          </a:gsLst>
          <a:lin ang="16200000" scaled="0"/>
        </a:gradFill>
        <a:ln w="9525" cap="flat" cmpd="sng" algn="ctr">
          <a:solidFill>
            <a:srgbClr val="4A7DBA"/>
          </a:solidFill>
          <a:prstDash val="solid"/>
          <a:round/>
        </a:ln>
        <a:effectLst>
          <a:outerShdw dist="23000" dir="5400000" rotWithShape="0">
            <a:srgbClr val="000000">
              <a:alpha val="35000"/>
            </a:srgbClr>
          </a:outerShdw>
        </a:effectLst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R25"/>
  <sheetViews>
    <sheetView topLeftCell="F1" workbookViewId="0">
      <selection activeCell="F1" sqref="F$1:F$1048576"/>
    </sheetView>
  </sheetViews>
  <sheetFormatPr defaultColWidth="11" defaultRowHeight="14.25"/>
  <cols>
    <col min="1" max="1" width="4.875" customWidth="1"/>
    <col min="2" max="3" width="11.625" customWidth="1"/>
    <col min="4" max="5" width="13.375" customWidth="1"/>
    <col min="6" max="6" width="7" customWidth="1"/>
    <col min="7" max="7" width="9.125" customWidth="1"/>
    <col min="8" max="8" width="11.625" customWidth="1"/>
    <col min="9" max="9" width="9.125" customWidth="1"/>
    <col min="10" max="10" width="13.875" customWidth="1"/>
    <col min="11" max="11" width="18.375" customWidth="1"/>
    <col min="12" max="12" width="18.5" customWidth="1"/>
    <col min="14" max="14" width="11.625" customWidth="1"/>
    <col min="17" max="18" width="4.875" customWidth="1"/>
  </cols>
  <sheetData>
    <row r="1" ht="15.75" spans="1:18">
      <c r="A1" s="1" t="s">
        <v>0</v>
      </c>
      <c r="B1" s="49" t="s">
        <v>1</v>
      </c>
      <c r="C1" s="49" t="s">
        <v>2</v>
      </c>
      <c r="D1" s="49" t="s">
        <v>3</v>
      </c>
      <c r="E1" s="49" t="s">
        <v>4</v>
      </c>
      <c r="F1" s="1" t="s">
        <v>5</v>
      </c>
      <c r="G1" s="49" t="s">
        <v>6</v>
      </c>
      <c r="H1" s="49" t="s">
        <v>7</v>
      </c>
      <c r="I1" s="49" t="s">
        <v>8</v>
      </c>
      <c r="J1" s="49" t="s">
        <v>9</v>
      </c>
      <c r="K1" s="49" t="s">
        <v>10</v>
      </c>
      <c r="L1" s="49" t="s">
        <v>11</v>
      </c>
      <c r="M1" s="1" t="s">
        <v>12</v>
      </c>
      <c r="N1" s="49" t="s">
        <v>13</v>
      </c>
      <c r="O1" s="49" t="s">
        <v>14</v>
      </c>
      <c r="P1" s="1" t="s">
        <v>15</v>
      </c>
      <c r="Q1" s="49" t="s">
        <v>16</v>
      </c>
      <c r="R1" s="1" t="s">
        <v>17</v>
      </c>
    </row>
    <row r="2" ht="15" spans="1:18">
      <c r="A2" s="50">
        <v>1</v>
      </c>
      <c r="B2" s="51" t="s">
        <v>18</v>
      </c>
      <c r="C2" s="51" t="s">
        <v>19</v>
      </c>
      <c r="D2" s="51" t="s">
        <v>20</v>
      </c>
      <c r="E2" s="51" t="s">
        <v>21</v>
      </c>
      <c r="F2" s="51">
        <v>1</v>
      </c>
      <c r="G2" s="51" t="s">
        <v>22</v>
      </c>
      <c r="H2" s="51" t="s">
        <v>22</v>
      </c>
      <c r="I2" s="51">
        <v>1</v>
      </c>
      <c r="J2" s="51" t="s">
        <v>23</v>
      </c>
      <c r="K2" s="51" t="s">
        <v>24</v>
      </c>
      <c r="L2" s="51" t="s">
        <v>25</v>
      </c>
      <c r="M2" s="51">
        <v>20</v>
      </c>
      <c r="N2" s="53" t="s">
        <v>26</v>
      </c>
      <c r="O2" s="53" t="s">
        <v>27</v>
      </c>
      <c r="P2" s="53">
        <v>1</v>
      </c>
      <c r="Q2" s="53"/>
      <c r="R2" s="54">
        <v>20</v>
      </c>
    </row>
    <row r="3" ht="15" spans="1:18">
      <c r="A3" s="50">
        <v>2</v>
      </c>
      <c r="B3" s="51" t="s">
        <v>18</v>
      </c>
      <c r="C3" s="51" t="s">
        <v>28</v>
      </c>
      <c r="D3" s="51" t="s">
        <v>20</v>
      </c>
      <c r="E3" s="51" t="s">
        <v>21</v>
      </c>
      <c r="F3" s="51">
        <v>1</v>
      </c>
      <c r="G3" s="51" t="s">
        <v>22</v>
      </c>
      <c r="H3" s="51" t="s">
        <v>22</v>
      </c>
      <c r="I3" s="51">
        <v>1</v>
      </c>
      <c r="J3" s="51" t="s">
        <v>23</v>
      </c>
      <c r="K3" s="51" t="s">
        <v>24</v>
      </c>
      <c r="L3" s="51" t="s">
        <v>25</v>
      </c>
      <c r="M3" s="51">
        <v>20</v>
      </c>
      <c r="N3" s="53" t="s">
        <v>26</v>
      </c>
      <c r="O3" s="53" t="s">
        <v>27</v>
      </c>
      <c r="P3" s="53">
        <v>1</v>
      </c>
      <c r="Q3" s="53"/>
      <c r="R3" s="54">
        <v>20</v>
      </c>
    </row>
    <row r="4" ht="15" spans="1:18">
      <c r="A4" s="50">
        <v>3</v>
      </c>
      <c r="B4" s="51" t="s">
        <v>18</v>
      </c>
      <c r="C4" s="51" t="s">
        <v>29</v>
      </c>
      <c r="D4" s="51" t="s">
        <v>20</v>
      </c>
      <c r="E4" s="51" t="s">
        <v>21</v>
      </c>
      <c r="F4" s="51">
        <v>1</v>
      </c>
      <c r="G4" s="51" t="s">
        <v>22</v>
      </c>
      <c r="H4" s="51" t="s">
        <v>22</v>
      </c>
      <c r="I4" s="51">
        <v>1</v>
      </c>
      <c r="J4" s="51" t="s">
        <v>23</v>
      </c>
      <c r="K4" s="51" t="s">
        <v>24</v>
      </c>
      <c r="L4" s="51" t="s">
        <v>25</v>
      </c>
      <c r="M4" s="51">
        <v>20</v>
      </c>
      <c r="N4" s="53" t="s">
        <v>26</v>
      </c>
      <c r="O4" s="53" t="s">
        <v>27</v>
      </c>
      <c r="P4" s="53">
        <v>1</v>
      </c>
      <c r="Q4" s="53"/>
      <c r="R4" s="54">
        <v>20</v>
      </c>
    </row>
    <row r="5" ht="15" spans="1:18">
      <c r="A5" s="50">
        <v>4</v>
      </c>
      <c r="B5" s="51" t="s">
        <v>18</v>
      </c>
      <c r="C5" s="51" t="s">
        <v>30</v>
      </c>
      <c r="D5" s="51" t="s">
        <v>20</v>
      </c>
      <c r="E5" s="51" t="s">
        <v>21</v>
      </c>
      <c r="F5" s="51">
        <v>1</v>
      </c>
      <c r="G5" s="51" t="s">
        <v>31</v>
      </c>
      <c r="H5" s="51" t="s">
        <v>31</v>
      </c>
      <c r="I5" s="51">
        <v>1</v>
      </c>
      <c r="J5" s="51" t="s">
        <v>32</v>
      </c>
      <c r="K5" s="51" t="s">
        <v>24</v>
      </c>
      <c r="L5" s="51" t="s">
        <v>25</v>
      </c>
      <c r="M5" s="51">
        <v>20</v>
      </c>
      <c r="N5" s="53" t="s">
        <v>26</v>
      </c>
      <c r="O5" s="53" t="s">
        <v>27</v>
      </c>
      <c r="P5" s="53">
        <v>1</v>
      </c>
      <c r="Q5" s="53"/>
      <c r="R5" s="54">
        <v>20</v>
      </c>
    </row>
    <row r="6" ht="15" spans="1:18">
      <c r="A6" s="50">
        <v>5</v>
      </c>
      <c r="B6" s="51" t="s">
        <v>18</v>
      </c>
      <c r="C6" s="51" t="s">
        <v>33</v>
      </c>
      <c r="D6" s="51" t="s">
        <v>20</v>
      </c>
      <c r="E6" s="51" t="s">
        <v>21</v>
      </c>
      <c r="F6" s="51">
        <v>1</v>
      </c>
      <c r="G6" s="51" t="s">
        <v>34</v>
      </c>
      <c r="H6" s="51" t="s">
        <v>35</v>
      </c>
      <c r="I6" s="51">
        <v>2</v>
      </c>
      <c r="J6" s="51" t="s">
        <v>36</v>
      </c>
      <c r="K6" s="51" t="s">
        <v>24</v>
      </c>
      <c r="L6" s="51" t="s">
        <v>25</v>
      </c>
      <c r="M6" s="51">
        <v>20</v>
      </c>
      <c r="N6" s="53" t="s">
        <v>26</v>
      </c>
      <c r="O6" s="53" t="s">
        <v>27</v>
      </c>
      <c r="P6" s="53">
        <v>1</v>
      </c>
      <c r="Q6" s="53"/>
      <c r="R6" s="54">
        <v>20</v>
      </c>
    </row>
    <row r="7" ht="15" spans="1:18">
      <c r="A7" s="50">
        <v>6</v>
      </c>
      <c r="B7" s="51" t="s">
        <v>18</v>
      </c>
      <c r="C7" s="51" t="s">
        <v>37</v>
      </c>
      <c r="D7" s="51" t="s">
        <v>20</v>
      </c>
      <c r="E7" s="51" t="s">
        <v>21</v>
      </c>
      <c r="F7" s="51">
        <v>1</v>
      </c>
      <c r="G7" s="51" t="s">
        <v>34</v>
      </c>
      <c r="H7" s="51" t="s">
        <v>34</v>
      </c>
      <c r="I7" s="51">
        <v>1</v>
      </c>
      <c r="J7" s="51" t="s">
        <v>36</v>
      </c>
      <c r="K7" s="51" t="s">
        <v>38</v>
      </c>
      <c r="L7" s="51" t="s">
        <v>25</v>
      </c>
      <c r="M7" s="51">
        <v>20</v>
      </c>
      <c r="N7" s="53" t="s">
        <v>26</v>
      </c>
      <c r="O7" s="53" t="s">
        <v>27</v>
      </c>
      <c r="P7" s="53">
        <v>1</v>
      </c>
      <c r="Q7" s="53"/>
      <c r="R7" s="54">
        <v>20</v>
      </c>
    </row>
    <row r="8" ht="15" spans="1:18">
      <c r="A8" s="50">
        <v>7</v>
      </c>
      <c r="B8" s="51" t="s">
        <v>18</v>
      </c>
      <c r="C8" s="51" t="s">
        <v>39</v>
      </c>
      <c r="D8" s="51" t="s">
        <v>20</v>
      </c>
      <c r="E8" s="51" t="s">
        <v>21</v>
      </c>
      <c r="F8" s="51">
        <v>1</v>
      </c>
      <c r="G8" s="51" t="s">
        <v>31</v>
      </c>
      <c r="H8" s="51" t="s">
        <v>31</v>
      </c>
      <c r="I8" s="51">
        <v>1</v>
      </c>
      <c r="J8" s="51" t="s">
        <v>36</v>
      </c>
      <c r="K8" s="51" t="s">
        <v>24</v>
      </c>
      <c r="L8" s="51" t="s">
        <v>25</v>
      </c>
      <c r="M8" s="51">
        <v>20</v>
      </c>
      <c r="N8" s="53" t="s">
        <v>26</v>
      </c>
      <c r="O8" s="53" t="s">
        <v>27</v>
      </c>
      <c r="P8" s="53">
        <v>1</v>
      </c>
      <c r="Q8" s="53"/>
      <c r="R8" s="54">
        <v>20</v>
      </c>
    </row>
    <row r="9" ht="15" spans="1:18">
      <c r="A9" s="50">
        <v>8</v>
      </c>
      <c r="B9" s="51" t="s">
        <v>18</v>
      </c>
      <c r="C9" s="51" t="s">
        <v>40</v>
      </c>
      <c r="D9" s="51" t="s">
        <v>20</v>
      </c>
      <c r="E9" s="51" t="s">
        <v>21</v>
      </c>
      <c r="F9" s="51">
        <v>1</v>
      </c>
      <c r="G9" s="51" t="s">
        <v>31</v>
      </c>
      <c r="H9" s="51" t="s">
        <v>31</v>
      </c>
      <c r="I9" s="51">
        <v>1</v>
      </c>
      <c r="J9" s="51" t="s">
        <v>41</v>
      </c>
      <c r="K9" s="51" t="s">
        <v>24</v>
      </c>
      <c r="L9" s="51" t="s">
        <v>25</v>
      </c>
      <c r="M9" s="51">
        <v>20</v>
      </c>
      <c r="N9" s="53" t="s">
        <v>26</v>
      </c>
      <c r="O9" s="53" t="s">
        <v>27</v>
      </c>
      <c r="P9" s="53">
        <v>1</v>
      </c>
      <c r="Q9" s="53"/>
      <c r="R9" s="54">
        <v>20</v>
      </c>
    </row>
    <row r="10" ht="15" spans="1:18">
      <c r="A10" s="50">
        <v>9</v>
      </c>
      <c r="B10" s="51" t="s">
        <v>18</v>
      </c>
      <c r="C10" s="51" t="s">
        <v>42</v>
      </c>
      <c r="D10" s="51" t="s">
        <v>20</v>
      </c>
      <c r="E10" s="51" t="s">
        <v>21</v>
      </c>
      <c r="F10" s="51">
        <v>1</v>
      </c>
      <c r="G10" s="51" t="s">
        <v>31</v>
      </c>
      <c r="H10" s="51" t="s">
        <v>31</v>
      </c>
      <c r="I10" s="51">
        <v>1</v>
      </c>
      <c r="J10" s="51" t="s">
        <v>43</v>
      </c>
      <c r="K10" s="51" t="s">
        <v>44</v>
      </c>
      <c r="L10" s="51" t="s">
        <v>25</v>
      </c>
      <c r="M10" s="51">
        <v>20</v>
      </c>
      <c r="N10" s="53" t="s">
        <v>26</v>
      </c>
      <c r="O10" s="53" t="s">
        <v>27</v>
      </c>
      <c r="P10" s="53">
        <v>1</v>
      </c>
      <c r="Q10" s="53"/>
      <c r="R10" s="54">
        <v>20</v>
      </c>
    </row>
    <row r="11" ht="15" spans="1:18">
      <c r="A11" s="50">
        <v>10</v>
      </c>
      <c r="B11" s="51" t="s">
        <v>18</v>
      </c>
      <c r="C11" s="51" t="s">
        <v>45</v>
      </c>
      <c r="D11" s="51" t="s">
        <v>20</v>
      </c>
      <c r="E11" s="51" t="s">
        <v>21</v>
      </c>
      <c r="F11" s="51">
        <v>1</v>
      </c>
      <c r="G11" s="51" t="s">
        <v>46</v>
      </c>
      <c r="H11" s="51" t="s">
        <v>46</v>
      </c>
      <c r="I11" s="51">
        <v>1</v>
      </c>
      <c r="J11" s="51" t="s">
        <v>47</v>
      </c>
      <c r="K11" s="51" t="s">
        <v>48</v>
      </c>
      <c r="L11" s="51" t="s">
        <v>49</v>
      </c>
      <c r="M11" s="51">
        <v>50</v>
      </c>
      <c r="N11" s="53" t="s">
        <v>26</v>
      </c>
      <c r="O11" s="53" t="s">
        <v>27</v>
      </c>
      <c r="P11" s="53">
        <v>1</v>
      </c>
      <c r="Q11" s="53"/>
      <c r="R11" s="54">
        <v>50</v>
      </c>
    </row>
    <row r="12" ht="15" spans="1:18">
      <c r="A12" s="50">
        <v>11</v>
      </c>
      <c r="B12" s="51" t="s">
        <v>18</v>
      </c>
      <c r="C12" s="51" t="s">
        <v>50</v>
      </c>
      <c r="D12" s="51" t="s">
        <v>20</v>
      </c>
      <c r="E12" s="51" t="s">
        <v>21</v>
      </c>
      <c r="F12" s="51">
        <v>0.7</v>
      </c>
      <c r="G12" s="51" t="s">
        <v>46</v>
      </c>
      <c r="H12" s="51" t="s">
        <v>51</v>
      </c>
      <c r="I12" s="51">
        <v>2</v>
      </c>
      <c r="J12" s="51" t="s">
        <v>52</v>
      </c>
      <c r="K12" s="51" t="s">
        <v>53</v>
      </c>
      <c r="L12" s="51" t="s">
        <v>54</v>
      </c>
      <c r="M12" s="51">
        <v>40</v>
      </c>
      <c r="N12" s="53" t="s">
        <v>26</v>
      </c>
      <c r="O12" s="53" t="s">
        <v>27</v>
      </c>
      <c r="P12" s="53">
        <v>1</v>
      </c>
      <c r="Q12" s="53"/>
      <c r="R12" s="54">
        <v>28</v>
      </c>
    </row>
    <row r="13" ht="15" spans="1:18">
      <c r="A13" s="50">
        <v>12</v>
      </c>
      <c r="B13" s="51" t="s">
        <v>18</v>
      </c>
      <c r="C13" s="51" t="s">
        <v>55</v>
      </c>
      <c r="D13" s="51" t="s">
        <v>20</v>
      </c>
      <c r="E13" s="51" t="s">
        <v>21</v>
      </c>
      <c r="F13" s="51">
        <v>1</v>
      </c>
      <c r="G13" s="51" t="s">
        <v>56</v>
      </c>
      <c r="H13" s="51" t="s">
        <v>56</v>
      </c>
      <c r="I13" s="51">
        <v>1</v>
      </c>
      <c r="J13" s="51" t="s">
        <v>57</v>
      </c>
      <c r="K13" s="51" t="s">
        <v>58</v>
      </c>
      <c r="L13" s="51" t="s">
        <v>25</v>
      </c>
      <c r="M13" s="51">
        <v>20</v>
      </c>
      <c r="N13" s="53" t="s">
        <v>26</v>
      </c>
      <c r="O13" s="53" t="s">
        <v>27</v>
      </c>
      <c r="P13" s="53">
        <v>1</v>
      </c>
      <c r="Q13" s="53"/>
      <c r="R13" s="54">
        <v>20</v>
      </c>
    </row>
    <row r="14" ht="15" spans="1:18">
      <c r="A14" s="50">
        <v>13</v>
      </c>
      <c r="B14" s="51" t="s">
        <v>18</v>
      </c>
      <c r="C14" s="51" t="s">
        <v>59</v>
      </c>
      <c r="D14" s="51" t="s">
        <v>20</v>
      </c>
      <c r="E14" s="51" t="s">
        <v>21</v>
      </c>
      <c r="F14" s="51">
        <v>1</v>
      </c>
      <c r="G14" s="51" t="s">
        <v>60</v>
      </c>
      <c r="H14" s="51" t="s">
        <v>60</v>
      </c>
      <c r="I14" s="51">
        <v>1</v>
      </c>
      <c r="J14" s="51" t="s">
        <v>61</v>
      </c>
      <c r="K14" s="51" t="s">
        <v>58</v>
      </c>
      <c r="L14" s="51" t="s">
        <v>25</v>
      </c>
      <c r="M14" s="51">
        <v>20</v>
      </c>
      <c r="N14" s="53" t="s">
        <v>26</v>
      </c>
      <c r="O14" s="53" t="s">
        <v>27</v>
      </c>
      <c r="P14" s="53">
        <v>1</v>
      </c>
      <c r="Q14" s="53"/>
      <c r="R14" s="54">
        <v>20</v>
      </c>
    </row>
    <row r="15" ht="15" spans="1:18">
      <c r="A15" s="50">
        <v>14</v>
      </c>
      <c r="B15" s="51" t="s">
        <v>18</v>
      </c>
      <c r="C15" s="51" t="s">
        <v>62</v>
      </c>
      <c r="D15" s="51" t="s">
        <v>20</v>
      </c>
      <c r="E15" s="51" t="s">
        <v>21</v>
      </c>
      <c r="F15" s="51">
        <v>1</v>
      </c>
      <c r="G15" s="51" t="s">
        <v>63</v>
      </c>
      <c r="H15" s="51" t="s">
        <v>63</v>
      </c>
      <c r="I15" s="51">
        <v>1</v>
      </c>
      <c r="J15" s="51" t="s">
        <v>64</v>
      </c>
      <c r="K15" s="51" t="s">
        <v>65</v>
      </c>
      <c r="L15" s="51" t="s">
        <v>25</v>
      </c>
      <c r="M15" s="51">
        <v>20</v>
      </c>
      <c r="N15" s="53" t="s">
        <v>26</v>
      </c>
      <c r="O15" s="53" t="s">
        <v>27</v>
      </c>
      <c r="P15" s="53">
        <v>1</v>
      </c>
      <c r="Q15" s="53"/>
      <c r="R15" s="54">
        <v>20</v>
      </c>
    </row>
    <row r="16" ht="15" spans="1:18">
      <c r="A16" s="50">
        <v>15</v>
      </c>
      <c r="B16" s="51" t="s">
        <v>18</v>
      </c>
      <c r="C16" s="51" t="s">
        <v>66</v>
      </c>
      <c r="D16" s="51" t="s">
        <v>20</v>
      </c>
      <c r="E16" s="51" t="s">
        <v>21</v>
      </c>
      <c r="F16" s="51">
        <v>1</v>
      </c>
      <c r="G16" s="51" t="s">
        <v>22</v>
      </c>
      <c r="H16" s="51" t="s">
        <v>22</v>
      </c>
      <c r="I16" s="51">
        <v>1</v>
      </c>
      <c r="J16" s="51" t="s">
        <v>67</v>
      </c>
      <c r="K16" s="51" t="s">
        <v>38</v>
      </c>
      <c r="L16" s="51" t="s">
        <v>25</v>
      </c>
      <c r="M16" s="51">
        <v>20</v>
      </c>
      <c r="N16" s="53" t="s">
        <v>26</v>
      </c>
      <c r="O16" s="53" t="s">
        <v>27</v>
      </c>
      <c r="P16" s="53">
        <v>1</v>
      </c>
      <c r="Q16" s="53"/>
      <c r="R16" s="54">
        <v>20</v>
      </c>
    </row>
    <row r="17" ht="15" spans="1:18">
      <c r="A17" s="50">
        <v>16</v>
      </c>
      <c r="B17" s="51" t="s">
        <v>18</v>
      </c>
      <c r="C17" s="51" t="s">
        <v>68</v>
      </c>
      <c r="D17" s="51" t="s">
        <v>20</v>
      </c>
      <c r="E17" s="51" t="s">
        <v>21</v>
      </c>
      <c r="F17" s="51">
        <v>1</v>
      </c>
      <c r="G17" s="51" t="s">
        <v>69</v>
      </c>
      <c r="H17" s="51" t="s">
        <v>69</v>
      </c>
      <c r="I17" s="51">
        <v>1</v>
      </c>
      <c r="J17" s="51" t="s">
        <v>70</v>
      </c>
      <c r="K17" s="51" t="s">
        <v>71</v>
      </c>
      <c r="L17" s="51" t="s">
        <v>25</v>
      </c>
      <c r="M17" s="51">
        <v>20</v>
      </c>
      <c r="N17" s="53" t="s">
        <v>26</v>
      </c>
      <c r="O17" s="53" t="s">
        <v>27</v>
      </c>
      <c r="P17" s="53">
        <v>1</v>
      </c>
      <c r="Q17" s="53"/>
      <c r="R17" s="54">
        <v>20</v>
      </c>
    </row>
    <row r="18" ht="15" spans="1:18">
      <c r="A18" s="50">
        <v>17</v>
      </c>
      <c r="B18" s="51" t="s">
        <v>18</v>
      </c>
      <c r="C18" s="51" t="s">
        <v>72</v>
      </c>
      <c r="D18" s="51" t="s">
        <v>20</v>
      </c>
      <c r="E18" s="51" t="s">
        <v>21</v>
      </c>
      <c r="F18" s="51">
        <v>1</v>
      </c>
      <c r="G18" s="51" t="s">
        <v>22</v>
      </c>
      <c r="H18" s="51" t="s">
        <v>22</v>
      </c>
      <c r="I18" s="51">
        <v>1</v>
      </c>
      <c r="J18" s="51" t="s">
        <v>73</v>
      </c>
      <c r="K18" s="51" t="s">
        <v>24</v>
      </c>
      <c r="L18" s="51" t="s">
        <v>25</v>
      </c>
      <c r="M18" s="51">
        <v>20</v>
      </c>
      <c r="N18" s="53" t="s">
        <v>26</v>
      </c>
      <c r="O18" s="53" t="s">
        <v>27</v>
      </c>
      <c r="P18" s="53">
        <v>1</v>
      </c>
      <c r="Q18" s="53"/>
      <c r="R18" s="54">
        <v>20</v>
      </c>
    </row>
    <row r="19" ht="15" spans="1:18">
      <c r="A19" s="50">
        <v>18</v>
      </c>
      <c r="B19" s="51" t="s">
        <v>18</v>
      </c>
      <c r="C19" s="51" t="s">
        <v>74</v>
      </c>
      <c r="D19" s="51" t="s">
        <v>20</v>
      </c>
      <c r="E19" s="51" t="s">
        <v>21</v>
      </c>
      <c r="F19" s="51">
        <v>0.7</v>
      </c>
      <c r="G19" s="51" t="s">
        <v>75</v>
      </c>
      <c r="H19" s="51" t="s">
        <v>76</v>
      </c>
      <c r="I19" s="51">
        <v>2</v>
      </c>
      <c r="J19" s="51" t="s">
        <v>77</v>
      </c>
      <c r="K19" s="51" t="s">
        <v>78</v>
      </c>
      <c r="L19" s="51" t="s">
        <v>25</v>
      </c>
      <c r="M19" s="51">
        <v>20</v>
      </c>
      <c r="N19" s="53" t="s">
        <v>26</v>
      </c>
      <c r="O19" s="53" t="s">
        <v>27</v>
      </c>
      <c r="P19" s="53">
        <v>1</v>
      </c>
      <c r="Q19" s="53"/>
      <c r="R19" s="54">
        <v>14</v>
      </c>
    </row>
    <row r="20" ht="15" spans="1:18">
      <c r="A20" s="50">
        <v>19</v>
      </c>
      <c r="B20" s="51" t="s">
        <v>18</v>
      </c>
      <c r="C20" s="51" t="s">
        <v>79</v>
      </c>
      <c r="D20" s="51" t="s">
        <v>20</v>
      </c>
      <c r="E20" s="51" t="s">
        <v>21</v>
      </c>
      <c r="F20" s="51">
        <v>0.7</v>
      </c>
      <c r="G20" s="51" t="s">
        <v>75</v>
      </c>
      <c r="H20" s="51" t="s">
        <v>76</v>
      </c>
      <c r="I20" s="51">
        <v>2</v>
      </c>
      <c r="J20" s="51" t="s">
        <v>80</v>
      </c>
      <c r="K20" s="51" t="s">
        <v>81</v>
      </c>
      <c r="L20" s="51" t="s">
        <v>49</v>
      </c>
      <c r="M20" s="51">
        <v>50</v>
      </c>
      <c r="N20" s="53" t="s">
        <v>26</v>
      </c>
      <c r="O20" s="53" t="s">
        <v>27</v>
      </c>
      <c r="P20" s="53">
        <v>1</v>
      </c>
      <c r="Q20" s="53"/>
      <c r="R20" s="54">
        <v>35</v>
      </c>
    </row>
    <row r="21" ht="15" spans="1:18">
      <c r="A21" s="50">
        <v>20</v>
      </c>
      <c r="B21" s="51" t="s">
        <v>18</v>
      </c>
      <c r="C21" s="51" t="s">
        <v>82</v>
      </c>
      <c r="D21" s="51" t="s">
        <v>20</v>
      </c>
      <c r="E21" s="51" t="s">
        <v>21</v>
      </c>
      <c r="F21" s="51">
        <v>0.7</v>
      </c>
      <c r="G21" s="51" t="s">
        <v>75</v>
      </c>
      <c r="H21" s="51" t="s">
        <v>83</v>
      </c>
      <c r="I21" s="51">
        <v>2</v>
      </c>
      <c r="J21" s="51" t="s">
        <v>84</v>
      </c>
      <c r="K21" s="51" t="s">
        <v>78</v>
      </c>
      <c r="L21" s="51" t="s">
        <v>25</v>
      </c>
      <c r="M21" s="51">
        <v>20</v>
      </c>
      <c r="N21" s="53" t="s">
        <v>26</v>
      </c>
      <c r="O21" s="53" t="s">
        <v>27</v>
      </c>
      <c r="P21" s="53">
        <v>1</v>
      </c>
      <c r="Q21" s="53"/>
      <c r="R21" s="54">
        <v>14</v>
      </c>
    </row>
    <row r="22" ht="15" spans="1:18">
      <c r="A22" s="50">
        <v>21</v>
      </c>
      <c r="B22" s="51" t="s">
        <v>85</v>
      </c>
      <c r="C22" s="51" t="s">
        <v>86</v>
      </c>
      <c r="D22" s="51" t="s">
        <v>20</v>
      </c>
      <c r="E22" s="51" t="s">
        <v>21</v>
      </c>
      <c r="F22" s="51">
        <v>1</v>
      </c>
      <c r="G22" s="51" t="s">
        <v>75</v>
      </c>
      <c r="H22" s="51" t="s">
        <v>75</v>
      </c>
      <c r="I22" s="51">
        <v>1</v>
      </c>
      <c r="J22" s="51" t="s">
        <v>87</v>
      </c>
      <c r="K22" s="51" t="s">
        <v>88</v>
      </c>
      <c r="L22" s="51" t="s">
        <v>89</v>
      </c>
      <c r="M22" s="51">
        <v>15</v>
      </c>
      <c r="N22" s="53" t="s">
        <v>26</v>
      </c>
      <c r="O22" s="53" t="s">
        <v>27</v>
      </c>
      <c r="P22" s="53">
        <v>1</v>
      </c>
      <c r="Q22" s="53"/>
      <c r="R22" s="54">
        <v>15</v>
      </c>
    </row>
    <row r="23" ht="15" spans="1:18">
      <c r="A23" s="50">
        <v>22</v>
      </c>
      <c r="B23" s="51" t="s">
        <v>85</v>
      </c>
      <c r="C23" s="51" t="s">
        <v>90</v>
      </c>
      <c r="D23" s="51" t="s">
        <v>20</v>
      </c>
      <c r="E23" s="51" t="s">
        <v>21</v>
      </c>
      <c r="F23" s="51">
        <v>1</v>
      </c>
      <c r="G23" s="51" t="s">
        <v>75</v>
      </c>
      <c r="H23" s="51" t="s">
        <v>75</v>
      </c>
      <c r="I23" s="51">
        <v>1</v>
      </c>
      <c r="J23" s="51" t="s">
        <v>91</v>
      </c>
      <c r="K23" s="51" t="s">
        <v>92</v>
      </c>
      <c r="L23" s="51" t="s">
        <v>89</v>
      </c>
      <c r="M23" s="51">
        <v>15</v>
      </c>
      <c r="N23" s="53" t="s">
        <v>26</v>
      </c>
      <c r="O23" s="53" t="s">
        <v>27</v>
      </c>
      <c r="P23" s="53">
        <v>1</v>
      </c>
      <c r="Q23" s="53"/>
      <c r="R23" s="54">
        <v>15</v>
      </c>
    </row>
    <row r="24" ht="15" spans="1:18">
      <c r="A24" s="50">
        <v>23</v>
      </c>
      <c r="B24" s="51" t="s">
        <v>85</v>
      </c>
      <c r="C24" s="51" t="s">
        <v>93</v>
      </c>
      <c r="D24" s="51" t="s">
        <v>20</v>
      </c>
      <c r="E24" s="51" t="s">
        <v>21</v>
      </c>
      <c r="F24" s="51">
        <v>1</v>
      </c>
      <c r="G24" s="51" t="s">
        <v>75</v>
      </c>
      <c r="H24" s="51" t="s">
        <v>75</v>
      </c>
      <c r="I24" s="51">
        <v>2</v>
      </c>
      <c r="J24" s="51" t="s">
        <v>94</v>
      </c>
      <c r="K24" s="51" t="s">
        <v>95</v>
      </c>
      <c r="L24" s="51" t="s">
        <v>96</v>
      </c>
      <c r="M24" s="51">
        <v>10</v>
      </c>
      <c r="N24" s="53" t="s">
        <v>26</v>
      </c>
      <c r="O24" s="53" t="s">
        <v>27</v>
      </c>
      <c r="P24" s="53">
        <v>1</v>
      </c>
      <c r="Q24" s="53"/>
      <c r="R24" s="54">
        <v>10</v>
      </c>
    </row>
    <row r="25" ht="15" spans="1:18">
      <c r="A25" s="52"/>
      <c r="B25" s="52"/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>
        <v>481</v>
      </c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I23"/>
  <sheetViews>
    <sheetView workbookViewId="0">
      <selection activeCell="E14" sqref="E14"/>
    </sheetView>
  </sheetViews>
  <sheetFormatPr defaultColWidth="11" defaultRowHeight="14.25"/>
  <cols>
    <col min="1" max="1" width="11" customWidth="1"/>
    <col min="3" max="3" width="27.5" customWidth="1"/>
    <col min="5" max="5" width="9.5" customWidth="1"/>
    <col min="6" max="6" width="7.5" customWidth="1"/>
    <col min="7" max="7" width="9.25" customWidth="1"/>
    <col min="8" max="8" width="8.375" customWidth="1"/>
  </cols>
  <sheetData>
    <row r="1" s="26" customFormat="1" ht="42.75" spans="1:9">
      <c r="A1" s="27" t="s">
        <v>0</v>
      </c>
      <c r="B1" s="27" t="s">
        <v>97</v>
      </c>
      <c r="C1" s="27" t="s">
        <v>98</v>
      </c>
      <c r="D1" s="27" t="s">
        <v>99</v>
      </c>
      <c r="E1" s="27" t="s">
        <v>100</v>
      </c>
      <c r="F1" s="27" t="s">
        <v>101</v>
      </c>
      <c r="G1" s="27" t="s">
        <v>102</v>
      </c>
      <c r="H1" s="28" t="s">
        <v>17</v>
      </c>
      <c r="I1" s="46" t="s">
        <v>16</v>
      </c>
    </row>
    <row r="2" ht="36" spans="1:9">
      <c r="A2" s="3">
        <v>1</v>
      </c>
      <c r="B2" s="29" t="s">
        <v>103</v>
      </c>
      <c r="C2" s="30" t="s">
        <v>104</v>
      </c>
      <c r="D2" s="31" t="s">
        <v>105</v>
      </c>
      <c r="E2" s="30" t="s">
        <v>106</v>
      </c>
      <c r="F2" s="32">
        <v>0.75</v>
      </c>
      <c r="G2" s="32">
        <v>0.75</v>
      </c>
      <c r="H2" s="33">
        <v>11.25</v>
      </c>
      <c r="I2" s="47"/>
    </row>
    <row r="3" ht="24" spans="1:9">
      <c r="A3" s="3">
        <v>2</v>
      </c>
      <c r="B3" s="29" t="s">
        <v>107</v>
      </c>
      <c r="C3" s="30" t="s">
        <v>108</v>
      </c>
      <c r="D3" s="31" t="s">
        <v>105</v>
      </c>
      <c r="E3" s="30" t="s">
        <v>109</v>
      </c>
      <c r="F3" s="32">
        <v>1</v>
      </c>
      <c r="G3" s="32">
        <v>1</v>
      </c>
      <c r="H3" s="33">
        <v>15</v>
      </c>
      <c r="I3" s="47"/>
    </row>
    <row r="4" ht="48" spans="1:9">
      <c r="A4" s="3">
        <v>3</v>
      </c>
      <c r="B4" s="29" t="s">
        <v>110</v>
      </c>
      <c r="C4" s="30" t="s">
        <v>111</v>
      </c>
      <c r="D4" s="31" t="s">
        <v>105</v>
      </c>
      <c r="E4" s="30" t="s">
        <v>112</v>
      </c>
      <c r="F4" s="32">
        <v>0.6</v>
      </c>
      <c r="G4" s="32">
        <v>0.6</v>
      </c>
      <c r="H4" s="33">
        <v>9</v>
      </c>
      <c r="I4" s="47"/>
    </row>
    <row r="5" ht="36" spans="1:9">
      <c r="A5" s="3">
        <v>4</v>
      </c>
      <c r="B5" s="29" t="s">
        <v>113</v>
      </c>
      <c r="C5" s="30" t="s">
        <v>114</v>
      </c>
      <c r="D5" s="31" t="s">
        <v>105</v>
      </c>
      <c r="E5" s="30" t="s">
        <v>115</v>
      </c>
      <c r="F5" s="32">
        <v>0.2</v>
      </c>
      <c r="G5" s="32">
        <v>0.2</v>
      </c>
      <c r="H5" s="33">
        <v>3</v>
      </c>
      <c r="I5" s="47"/>
    </row>
    <row r="6" ht="36" spans="1:9">
      <c r="A6" s="3">
        <v>5</v>
      </c>
      <c r="B6" s="29" t="s">
        <v>116</v>
      </c>
      <c r="C6" s="30" t="s">
        <v>117</v>
      </c>
      <c r="D6" s="31" t="s">
        <v>105</v>
      </c>
      <c r="E6" s="30" t="s">
        <v>118</v>
      </c>
      <c r="F6" s="32">
        <v>0.45</v>
      </c>
      <c r="G6" s="32">
        <v>0.45</v>
      </c>
      <c r="H6" s="33">
        <v>6.75</v>
      </c>
      <c r="I6" s="47"/>
    </row>
    <row r="7" ht="36" spans="1:9">
      <c r="A7" s="3">
        <v>6</v>
      </c>
      <c r="B7" s="29" t="s">
        <v>119</v>
      </c>
      <c r="C7" s="30" t="s">
        <v>120</v>
      </c>
      <c r="D7" s="31" t="s">
        <v>121</v>
      </c>
      <c r="E7" s="30" t="s">
        <v>122</v>
      </c>
      <c r="F7" s="32">
        <v>1.3912</v>
      </c>
      <c r="G7" s="32">
        <v>1.3912</v>
      </c>
      <c r="H7" s="33">
        <v>20.868</v>
      </c>
      <c r="I7" s="47"/>
    </row>
    <row r="8" ht="24" spans="1:9">
      <c r="A8" s="34">
        <v>7</v>
      </c>
      <c r="B8" s="35" t="s">
        <v>123</v>
      </c>
      <c r="C8" s="36" t="s">
        <v>124</v>
      </c>
      <c r="D8" s="37" t="s">
        <v>56</v>
      </c>
      <c r="E8" s="36" t="s">
        <v>125</v>
      </c>
      <c r="F8" s="38">
        <v>340.9</v>
      </c>
      <c r="G8" s="38">
        <v>3</v>
      </c>
      <c r="H8" s="39">
        <v>45</v>
      </c>
      <c r="I8" s="48"/>
    </row>
    <row r="9" ht="24" spans="1:9">
      <c r="A9" s="3">
        <v>8</v>
      </c>
      <c r="B9" s="29" t="s">
        <v>126</v>
      </c>
      <c r="C9" s="30" t="s">
        <v>127</v>
      </c>
      <c r="D9" s="31" t="s">
        <v>128</v>
      </c>
      <c r="E9" s="30" t="s">
        <v>129</v>
      </c>
      <c r="F9" s="32">
        <v>1.202</v>
      </c>
      <c r="G9" s="32">
        <v>0.5</v>
      </c>
      <c r="H9" s="40">
        <v>7.5</v>
      </c>
      <c r="I9" s="47"/>
    </row>
    <row r="10" spans="1:8">
      <c r="A10" s="41"/>
      <c r="B10" s="42"/>
      <c r="C10" s="42"/>
      <c r="D10" s="42"/>
      <c r="E10" s="42"/>
      <c r="F10" s="42"/>
      <c r="G10" s="43">
        <v>7.8912</v>
      </c>
      <c r="H10" s="44">
        <v>118.368</v>
      </c>
    </row>
    <row r="17" spans="5:5">
      <c r="E17" s="45"/>
    </row>
    <row r="18" spans="5:5">
      <c r="E18" s="45"/>
    </row>
    <row r="19" spans="5:5">
      <c r="E19" s="45"/>
    </row>
    <row r="20" spans="5:5">
      <c r="E20" s="45"/>
    </row>
    <row r="21" spans="5:5">
      <c r="E21" s="45"/>
    </row>
    <row r="22" spans="5:5">
      <c r="E22" s="45"/>
    </row>
    <row r="23" spans="5:5">
      <c r="E23" s="45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8"/>
  <sheetViews>
    <sheetView workbookViewId="0">
      <selection activeCell="G1" sqref="G1"/>
    </sheetView>
  </sheetViews>
  <sheetFormatPr defaultColWidth="11" defaultRowHeight="14.25" outlineLevelRow="7"/>
  <cols>
    <col min="2" max="2" width="11.625" customWidth="1"/>
    <col min="3" max="3" width="23.625" customWidth="1"/>
    <col min="5" max="5" width="23.875" customWidth="1"/>
    <col min="6" max="6" width="11.5" customWidth="1"/>
    <col min="7" max="7" width="9.5" customWidth="1"/>
    <col min="8" max="8" width="11.625" customWidth="1"/>
    <col min="9" max="9" width="8.625" customWidth="1"/>
    <col min="10" max="10" width="12.625" customWidth="1"/>
    <col min="11" max="11" width="5.375" customWidth="1"/>
  </cols>
  <sheetData>
    <row r="1" ht="28.5" spans="1:11">
      <c r="A1" s="9" t="s">
        <v>0</v>
      </c>
      <c r="B1" s="9" t="s">
        <v>97</v>
      </c>
      <c r="C1" s="9" t="s">
        <v>98</v>
      </c>
      <c r="D1" s="9" t="s">
        <v>99</v>
      </c>
      <c r="E1" s="9" t="s">
        <v>100</v>
      </c>
      <c r="F1" s="9" t="s">
        <v>130</v>
      </c>
      <c r="G1" s="9" t="s">
        <v>102</v>
      </c>
      <c r="H1" s="9" t="s">
        <v>131</v>
      </c>
      <c r="I1" s="9" t="s">
        <v>132</v>
      </c>
      <c r="J1" s="9" t="s">
        <v>133</v>
      </c>
      <c r="K1" s="9" t="s">
        <v>16</v>
      </c>
    </row>
    <row r="2" ht="24" spans="1:11">
      <c r="A2" s="9">
        <v>1</v>
      </c>
      <c r="B2" s="10" t="s">
        <v>134</v>
      </c>
      <c r="C2" s="11" t="s">
        <v>135</v>
      </c>
      <c r="D2" s="12" t="s">
        <v>136</v>
      </c>
      <c r="E2" s="11" t="s">
        <v>137</v>
      </c>
      <c r="F2" s="13">
        <v>3</v>
      </c>
      <c r="G2" s="14">
        <v>0.6</v>
      </c>
      <c r="H2" s="15">
        <f t="shared" ref="H2:H7" si="0">G2/F2</f>
        <v>0.2</v>
      </c>
      <c r="I2" s="4">
        <v>100</v>
      </c>
      <c r="J2" s="24">
        <v>20</v>
      </c>
      <c r="K2" s="25" t="s">
        <v>138</v>
      </c>
    </row>
    <row r="3" ht="24" spans="1:11">
      <c r="A3" s="9">
        <v>2</v>
      </c>
      <c r="B3" s="10" t="s">
        <v>139</v>
      </c>
      <c r="C3" s="11" t="s">
        <v>140</v>
      </c>
      <c r="D3" s="11" t="s">
        <v>75</v>
      </c>
      <c r="E3" s="11" t="s">
        <v>141</v>
      </c>
      <c r="F3" s="13">
        <v>1</v>
      </c>
      <c r="G3" s="14">
        <v>0.2</v>
      </c>
      <c r="H3" s="15">
        <f>G3/F3</f>
        <v>0.2</v>
      </c>
      <c r="I3" s="4">
        <v>100</v>
      </c>
      <c r="J3" s="24">
        <v>20</v>
      </c>
      <c r="K3" s="25" t="s">
        <v>138</v>
      </c>
    </row>
    <row r="4" ht="36" spans="1:11">
      <c r="A4" s="9">
        <v>3</v>
      </c>
      <c r="B4" s="16" t="s">
        <v>142</v>
      </c>
      <c r="C4" s="15" t="s">
        <v>143</v>
      </c>
      <c r="D4" s="11" t="s">
        <v>75</v>
      </c>
      <c r="E4" s="11" t="s">
        <v>144</v>
      </c>
      <c r="F4" s="13">
        <v>0.3</v>
      </c>
      <c r="G4" s="14">
        <v>0.3</v>
      </c>
      <c r="H4" s="15">
        <f>G4/F4</f>
        <v>1</v>
      </c>
      <c r="I4" s="4">
        <v>100</v>
      </c>
      <c r="J4" s="24">
        <v>100</v>
      </c>
      <c r="K4" s="25" t="s">
        <v>138</v>
      </c>
    </row>
    <row r="5" ht="36" spans="1:11">
      <c r="A5" s="9">
        <v>4</v>
      </c>
      <c r="B5" s="16" t="s">
        <v>145</v>
      </c>
      <c r="C5" s="15" t="s">
        <v>146</v>
      </c>
      <c r="D5" s="11" t="s">
        <v>147</v>
      </c>
      <c r="E5" s="11" t="s">
        <v>144</v>
      </c>
      <c r="F5" s="17">
        <v>0.2</v>
      </c>
      <c r="G5" s="18">
        <v>0.2</v>
      </c>
      <c r="H5" s="15">
        <f>G5/F5</f>
        <v>1</v>
      </c>
      <c r="I5" s="4">
        <v>100</v>
      </c>
      <c r="J5" s="24">
        <v>100</v>
      </c>
      <c r="K5" s="25" t="s">
        <v>138</v>
      </c>
    </row>
    <row r="6" spans="1:11">
      <c r="A6" s="9">
        <v>5</v>
      </c>
      <c r="B6" s="4"/>
      <c r="C6" s="19"/>
      <c r="D6" s="11" t="s">
        <v>147</v>
      </c>
      <c r="E6" s="19"/>
      <c r="F6" s="17">
        <v>13</v>
      </c>
      <c r="G6" s="20">
        <v>5</v>
      </c>
      <c r="H6" s="15">
        <f>G6/F6</f>
        <v>0.384615384615385</v>
      </c>
      <c r="I6" s="4">
        <v>100</v>
      </c>
      <c r="J6" s="24">
        <v>38.4615384615385</v>
      </c>
      <c r="K6" s="25" t="s">
        <v>138</v>
      </c>
    </row>
    <row r="7" spans="1:11">
      <c r="A7" s="9">
        <v>6</v>
      </c>
      <c r="B7" s="4"/>
      <c r="C7" s="21"/>
      <c r="D7" s="11" t="s">
        <v>147</v>
      </c>
      <c r="E7" s="21"/>
      <c r="F7" s="21">
        <v>13</v>
      </c>
      <c r="G7" s="22">
        <v>3</v>
      </c>
      <c r="H7" s="15">
        <f>G7/F7</f>
        <v>0.230769230769231</v>
      </c>
      <c r="I7" s="4">
        <v>100</v>
      </c>
      <c r="J7" s="24">
        <v>23.0769230769231</v>
      </c>
      <c r="K7" s="25" t="s">
        <v>138</v>
      </c>
    </row>
    <row r="8" spans="1:11">
      <c r="A8" s="23"/>
      <c r="B8" s="23"/>
      <c r="C8" s="23"/>
      <c r="D8" s="23"/>
      <c r="E8" s="23"/>
      <c r="F8" s="23"/>
      <c r="G8" s="23">
        <v>9.3</v>
      </c>
      <c r="H8" s="23"/>
      <c r="I8" s="23"/>
      <c r="J8" s="23">
        <v>301.538461538462</v>
      </c>
      <c r="K8" s="23"/>
    </row>
  </sheetData>
  <pageMargins left="0.75" right="0.75" top="1" bottom="1" header="0.5" footer="0.5"/>
  <pageSetup paperSize="9" orientation="portrait"/>
  <headerFooter alignWithMargins="0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"/>
  <sheetViews>
    <sheetView workbookViewId="0">
      <selection activeCell="A1" sqref="A1:F2"/>
    </sheetView>
  </sheetViews>
  <sheetFormatPr defaultColWidth="11" defaultRowHeight="14.25" outlineLevelRow="1" outlineLevelCol="5"/>
  <sheetData>
    <row r="1" spans="1:6">
      <c r="A1" s="7" t="s">
        <v>148</v>
      </c>
      <c r="B1" s="7" t="s">
        <v>149</v>
      </c>
      <c r="C1" s="7" t="s">
        <v>17</v>
      </c>
      <c r="D1" s="7" t="s">
        <v>150</v>
      </c>
      <c r="E1" s="7" t="s">
        <v>17</v>
      </c>
      <c r="F1" s="8" t="s">
        <v>151</v>
      </c>
    </row>
    <row r="2" spans="1:6">
      <c r="A2" s="7" t="s">
        <v>152</v>
      </c>
      <c r="B2" s="7">
        <v>1</v>
      </c>
      <c r="C2" s="7">
        <v>5</v>
      </c>
      <c r="D2" s="7">
        <v>0</v>
      </c>
      <c r="E2" s="7">
        <v>3</v>
      </c>
      <c r="F2" s="8">
        <f t="shared" ref="F2" si="0">B2*C2+D2*E2</f>
        <v>5</v>
      </c>
    </row>
  </sheetData>
  <pageMargins left="0.75" right="0.75" top="1" bottom="1" header="0.5" footer="0.5"/>
  <pageSetup paperSize="9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K3"/>
  <sheetViews>
    <sheetView tabSelected="1" workbookViewId="0">
      <selection activeCell="H12" sqref="H12"/>
    </sheetView>
  </sheetViews>
  <sheetFormatPr defaultColWidth="9" defaultRowHeight="14.25" outlineLevelRow="2"/>
  <cols>
    <col min="4" max="4" width="16.125" customWidth="1"/>
    <col min="5" max="5" width="11.625" customWidth="1"/>
    <col min="9" max="9" width="11.625" customWidth="1"/>
  </cols>
  <sheetData>
    <row r="1" ht="42.75" spans="1:11">
      <c r="A1" s="1" t="s">
        <v>0</v>
      </c>
      <c r="B1" s="1" t="s">
        <v>153</v>
      </c>
      <c r="C1" s="1" t="s">
        <v>154</v>
      </c>
      <c r="D1" s="1" t="s">
        <v>155</v>
      </c>
      <c r="E1" s="2" t="s">
        <v>156</v>
      </c>
      <c r="F1" s="1" t="s">
        <v>157</v>
      </c>
      <c r="G1" s="1" t="s">
        <v>158</v>
      </c>
      <c r="H1" s="1" t="s">
        <v>159</v>
      </c>
      <c r="I1" s="2" t="s">
        <v>160</v>
      </c>
      <c r="J1" s="1" t="s">
        <v>161</v>
      </c>
      <c r="K1" s="1" t="s">
        <v>16</v>
      </c>
    </row>
    <row r="2" ht="28.5" spans="1:11">
      <c r="A2" s="3">
        <v>1</v>
      </c>
      <c r="B2" s="3" t="s">
        <v>162</v>
      </c>
      <c r="C2" s="4" t="s">
        <v>46</v>
      </c>
      <c r="D2" s="4" t="s">
        <v>163</v>
      </c>
      <c r="E2" s="5">
        <v>41240</v>
      </c>
      <c r="F2" s="6" t="s">
        <v>164</v>
      </c>
      <c r="G2" s="4" t="s">
        <v>165</v>
      </c>
      <c r="H2" s="4" t="s">
        <v>166</v>
      </c>
      <c r="I2" s="5">
        <v>41983</v>
      </c>
      <c r="J2" s="4">
        <v>60</v>
      </c>
      <c r="K2" s="3"/>
    </row>
    <row r="3" spans="10:10">
      <c r="J3">
        <f>SUM(J2)</f>
        <v>60</v>
      </c>
    </row>
  </sheetData>
  <pageMargins left="0.699305555555556" right="0.699305555555556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发表</vt:lpstr>
      <vt:lpstr>横向</vt:lpstr>
      <vt:lpstr>纵向社科</vt:lpstr>
      <vt:lpstr>纵向申报</vt:lpstr>
      <vt:lpstr>专利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佳斌 李</dc:creator>
  <cp:lastModifiedBy>lyuhongfang</cp:lastModifiedBy>
  <dcterms:created xsi:type="dcterms:W3CDTF">2013-12-27T14:11:00Z</dcterms:created>
  <dcterms:modified xsi:type="dcterms:W3CDTF">2015-01-15T12:45:36Z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2052-9.1.0.4866</vt:lpwstr>
  </property>
</Properties>
</file>